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2AE7EB8B-CA95-4BAB-8115-D28D81B60632}" xr6:coauthVersionLast="31" xr6:coauthVersionMax="31" xr10:uidLastSave="{00000000-0000-0000-0000-000000000000}"/>
  <bookViews>
    <workbookView xWindow="0" yWindow="0" windowWidth="21570" windowHeight="9450" xr2:uid="{00000000-000D-0000-FFFF-FFFF00000000}"/>
  </bookViews>
  <sheets>
    <sheet name="Data" sheetId="2" r:id="rId1"/>
    <sheet name="Data_Hist1" sheetId="9" r:id="rId2"/>
  </sheets>
  <calcPr calcId="179017"/>
</workbook>
</file>

<file path=xl/calcChain.xml><?xml version="1.0" encoding="utf-8"?>
<calcChain xmlns="http://schemas.openxmlformats.org/spreadsheetml/2006/main">
  <c r="E16" i="9" l="1"/>
  <c r="E15" i="9"/>
  <c r="E14" i="9"/>
  <c r="E13" i="9"/>
  <c r="E12" i="9"/>
  <c r="E11" i="9"/>
  <c r="E10" i="9"/>
  <c r="E9" i="9"/>
  <c r="E8" i="9"/>
  <c r="E7" i="9"/>
  <c r="E6" i="9"/>
  <c r="E5" i="9"/>
  <c r="E4" i="9"/>
  <c r="E3" i="9"/>
  <c r="E2" i="9"/>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Albright</author>
  </authors>
  <commentList>
    <comment ref="B1" authorId="0" shapeId="0" xr:uid="{00000000-0006-0000-0100-000001000000}">
      <text>
        <r>
          <rPr>
            <b/>
            <sz val="8"/>
            <color indexed="81"/>
            <rFont val="Tahoma"/>
            <family val="2"/>
          </rPr>
          <t>Closing price of American Express, adjusted for dividends and stock splits</t>
        </r>
        <r>
          <rPr>
            <sz val="8"/>
            <color indexed="81"/>
            <rFont val="Tahoma"/>
            <family val="2"/>
          </rPr>
          <t xml:space="preserve">
</t>
        </r>
      </text>
    </comment>
  </commentList>
</comments>
</file>

<file path=xl/sharedStrings.xml><?xml version="1.0" encoding="utf-8"?>
<sst xmlns="http://schemas.openxmlformats.org/spreadsheetml/2006/main" count="18" uniqueCount="18">
  <si>
    <t>Return</t>
  </si>
  <si>
    <t>Month</t>
  </si>
  <si>
    <t>Adjusted Close</t>
  </si>
  <si>
    <t>[-0.273]-
[-0.198]</t>
  </si>
  <si>
    <t>[-0.198]-
[-0.124]</t>
  </si>
  <si>
    <t>[-0.124]-
[-0.049]</t>
  </si>
  <si>
    <t>[-0.049]-
[0.026]</t>
  </si>
  <si>
    <t>[0.026]-
[0.101]</t>
  </si>
  <si>
    <t>[0.101]-
[0.176]</t>
  </si>
  <si>
    <t>[0.176]-
[0.251]</t>
  </si>
  <si>
    <t>[0.251]-
[0.326]</t>
  </si>
  <si>
    <t>[0.326]-
[0.401]</t>
  </si>
  <si>
    <t>[0.401]-
[0.476]</t>
  </si>
  <si>
    <t>[0.476]-
[0.551]</t>
  </si>
  <si>
    <t>[0.551]-
[0.626]</t>
  </si>
  <si>
    <t>[0.626]-
[0.700]</t>
  </si>
  <si>
    <t>[0.700]-
[0.775]</t>
  </si>
  <si>
    <t>[0.775]-
[0.850]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</si>
</sst>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9"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sz val="11"/>
      <color rgb="FFFFFFFF"/>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4" fillId="0" borderId="0" applyFont="0" applyFill="0" applyBorder="0" applyAlignment="0" applyProtection="0"/>
  </cellStyleXfs>
  <cellXfs count="12">
    <xf numFmtId="0" fontId="0" fillId="0" borderId="0" xfId="0"/>
    <xf numFmtId="0" fontId="2" fillId="0" borderId="0" xfId="1" applyFont="1"/>
    <xf numFmtId="0" fontId="3" fillId="0" borderId="0" xfId="1" applyFont="1"/>
    <xf numFmtId="10" fontId="3" fillId="0" borderId="0" xfId="2" applyNumberFormat="1" applyFont="1"/>
    <xf numFmtId="0" fontId="5" fillId="0" borderId="0" xfId="0" applyFont="1" applyAlignment="1">
      <alignment horizontal="right"/>
    </xf>
    <xf numFmtId="0" fontId="2" fillId="0" borderId="0" xfId="1" applyFont="1" applyAlignment="1">
      <alignment horizontal="right"/>
    </xf>
    <xf numFmtId="0" fontId="5" fillId="0" borderId="0" xfId="0" applyFont="1" applyAlignment="1">
      <alignment horizontal="center"/>
    </xf>
    <xf numFmtId="0" fontId="3" fillId="0" borderId="0" xfId="1" applyFont="1" applyAlignment="1">
      <alignment horizontal="center"/>
    </xf>
    <xf numFmtId="164" fontId="0" fillId="0" borderId="0" xfId="0" applyNumberFormat="1" applyFill="1" applyAlignment="1">
      <alignment horizontal="center"/>
    </xf>
    <xf numFmtId="0" fontId="8" fillId="0" borderId="0" xfId="0" applyFont="1"/>
    <xf numFmtId="0" fontId="8" fillId="0" borderId="0" xfId="0" applyFont="1" applyAlignment="1">
      <alignment wrapText="1"/>
    </xf>
    <xf numFmtId="2" fontId="0" fillId="0" borderId="0" xfId="0" applyNumberFormat="1" applyAlignment="1">
      <alignment vertical="center" wrapText="1"/>
    </xf>
  </cellXfs>
  <cellStyles count="3">
    <cellStyle name="Normal" xfId="0" builtinId="0" customBuiltin="1"/>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Data!$C$1</c:f>
              <c:strCache>
                <c:ptCount val="1"/>
                <c:pt idx="0">
                  <c:v>Return</c:v>
                </c:pt>
              </c:strCache>
            </c:strRef>
          </c:tx>
          <c:spPr>
            <a:ln w="28575" cap="rnd">
              <a:solidFill>
                <a:schemeClr val="accent1"/>
              </a:solidFill>
              <a:round/>
            </a:ln>
            <a:effectLst/>
          </c:spPr>
          <c:marker>
            <c:symbol val="none"/>
          </c:marker>
          <c:cat>
            <c:numRef>
              <c:f>Data!$A$2:$A$209</c:f>
              <c:numCache>
                <c:formatCode>mmm\-yyyy</c:formatCode>
                <c:ptCount val="208"/>
                <c:pt idx="0">
                  <c:v>36892</c:v>
                </c:pt>
                <c:pt idx="1">
                  <c:v>36923</c:v>
                </c:pt>
                <c:pt idx="2">
                  <c:v>36951</c:v>
                </c:pt>
                <c:pt idx="3">
                  <c:v>36982</c:v>
                </c:pt>
                <c:pt idx="4">
                  <c:v>37012</c:v>
                </c:pt>
                <c:pt idx="5">
                  <c:v>37043</c:v>
                </c:pt>
                <c:pt idx="6">
                  <c:v>37073</c:v>
                </c:pt>
                <c:pt idx="7">
                  <c:v>37104</c:v>
                </c:pt>
                <c:pt idx="8">
                  <c:v>37135</c:v>
                </c:pt>
                <c:pt idx="9">
                  <c:v>37165</c:v>
                </c:pt>
                <c:pt idx="10">
                  <c:v>37196</c:v>
                </c:pt>
                <c:pt idx="11">
                  <c:v>37226</c:v>
                </c:pt>
                <c:pt idx="12">
                  <c:v>37257</c:v>
                </c:pt>
                <c:pt idx="13">
                  <c:v>37288</c:v>
                </c:pt>
                <c:pt idx="14">
                  <c:v>37316</c:v>
                </c:pt>
                <c:pt idx="15">
                  <c:v>37347</c:v>
                </c:pt>
                <c:pt idx="16">
                  <c:v>37377</c:v>
                </c:pt>
                <c:pt idx="17">
                  <c:v>37408</c:v>
                </c:pt>
                <c:pt idx="18">
                  <c:v>37438</c:v>
                </c:pt>
                <c:pt idx="19">
                  <c:v>37469</c:v>
                </c:pt>
                <c:pt idx="20">
                  <c:v>37500</c:v>
                </c:pt>
                <c:pt idx="21">
                  <c:v>37530</c:v>
                </c:pt>
                <c:pt idx="22">
                  <c:v>37561</c:v>
                </c:pt>
                <c:pt idx="23">
                  <c:v>37591</c:v>
                </c:pt>
                <c:pt idx="24">
                  <c:v>37622</c:v>
                </c:pt>
                <c:pt idx="25">
                  <c:v>37653</c:v>
                </c:pt>
                <c:pt idx="26">
                  <c:v>37681</c:v>
                </c:pt>
                <c:pt idx="27">
                  <c:v>37712</c:v>
                </c:pt>
                <c:pt idx="28">
                  <c:v>37742</c:v>
                </c:pt>
                <c:pt idx="29">
                  <c:v>37773</c:v>
                </c:pt>
                <c:pt idx="30">
                  <c:v>37803</c:v>
                </c:pt>
                <c:pt idx="31">
                  <c:v>37834</c:v>
                </c:pt>
                <c:pt idx="32">
                  <c:v>37865</c:v>
                </c:pt>
                <c:pt idx="33">
                  <c:v>37895</c:v>
                </c:pt>
                <c:pt idx="34">
                  <c:v>37926</c:v>
                </c:pt>
                <c:pt idx="35">
                  <c:v>37956</c:v>
                </c:pt>
                <c:pt idx="36">
                  <c:v>37987</c:v>
                </c:pt>
                <c:pt idx="37">
                  <c:v>38018</c:v>
                </c:pt>
                <c:pt idx="38">
                  <c:v>38047</c:v>
                </c:pt>
                <c:pt idx="39">
                  <c:v>38078</c:v>
                </c:pt>
                <c:pt idx="40">
                  <c:v>38108</c:v>
                </c:pt>
                <c:pt idx="41">
                  <c:v>38139</c:v>
                </c:pt>
                <c:pt idx="42">
                  <c:v>38169</c:v>
                </c:pt>
                <c:pt idx="43">
                  <c:v>38200</c:v>
                </c:pt>
                <c:pt idx="44">
                  <c:v>38231</c:v>
                </c:pt>
                <c:pt idx="45">
                  <c:v>38261</c:v>
                </c:pt>
                <c:pt idx="46">
                  <c:v>38292</c:v>
                </c:pt>
                <c:pt idx="47">
                  <c:v>38322</c:v>
                </c:pt>
                <c:pt idx="48">
                  <c:v>38353</c:v>
                </c:pt>
                <c:pt idx="49">
                  <c:v>38384</c:v>
                </c:pt>
                <c:pt idx="50">
                  <c:v>38412</c:v>
                </c:pt>
                <c:pt idx="51">
                  <c:v>38443</c:v>
                </c:pt>
                <c:pt idx="52">
                  <c:v>38473</c:v>
                </c:pt>
                <c:pt idx="53">
                  <c:v>38504</c:v>
                </c:pt>
                <c:pt idx="54">
                  <c:v>38534</c:v>
                </c:pt>
                <c:pt idx="55">
                  <c:v>38565</c:v>
                </c:pt>
                <c:pt idx="56">
                  <c:v>38596</c:v>
                </c:pt>
                <c:pt idx="57">
                  <c:v>38626</c:v>
                </c:pt>
                <c:pt idx="58">
                  <c:v>38657</c:v>
                </c:pt>
                <c:pt idx="59">
                  <c:v>38687</c:v>
                </c:pt>
                <c:pt idx="60">
                  <c:v>38718</c:v>
                </c:pt>
                <c:pt idx="61">
                  <c:v>38749</c:v>
                </c:pt>
                <c:pt idx="62">
                  <c:v>38777</c:v>
                </c:pt>
                <c:pt idx="63">
                  <c:v>38808</c:v>
                </c:pt>
                <c:pt idx="64">
                  <c:v>38838</c:v>
                </c:pt>
                <c:pt idx="65">
                  <c:v>38869</c:v>
                </c:pt>
                <c:pt idx="66">
                  <c:v>38899</c:v>
                </c:pt>
                <c:pt idx="67">
                  <c:v>38930</c:v>
                </c:pt>
                <c:pt idx="68">
                  <c:v>38961</c:v>
                </c:pt>
                <c:pt idx="69">
                  <c:v>38991</c:v>
                </c:pt>
                <c:pt idx="70">
                  <c:v>39022</c:v>
                </c:pt>
                <c:pt idx="71">
                  <c:v>39052</c:v>
                </c:pt>
                <c:pt idx="72">
                  <c:v>39083</c:v>
                </c:pt>
                <c:pt idx="73">
                  <c:v>39114</c:v>
                </c:pt>
                <c:pt idx="74">
                  <c:v>39142</c:v>
                </c:pt>
                <c:pt idx="75">
                  <c:v>39173</c:v>
                </c:pt>
                <c:pt idx="76">
                  <c:v>39203</c:v>
                </c:pt>
                <c:pt idx="77">
                  <c:v>39234</c:v>
                </c:pt>
                <c:pt idx="78">
                  <c:v>39264</c:v>
                </c:pt>
                <c:pt idx="79">
                  <c:v>39295</c:v>
                </c:pt>
                <c:pt idx="80">
                  <c:v>39326</c:v>
                </c:pt>
                <c:pt idx="81">
                  <c:v>39356</c:v>
                </c:pt>
                <c:pt idx="82">
                  <c:v>39387</c:v>
                </c:pt>
                <c:pt idx="83">
                  <c:v>39417</c:v>
                </c:pt>
                <c:pt idx="84">
                  <c:v>39448</c:v>
                </c:pt>
                <c:pt idx="85">
                  <c:v>39479</c:v>
                </c:pt>
                <c:pt idx="86">
                  <c:v>39508</c:v>
                </c:pt>
                <c:pt idx="87">
                  <c:v>39539</c:v>
                </c:pt>
                <c:pt idx="88">
                  <c:v>39569</c:v>
                </c:pt>
                <c:pt idx="89">
                  <c:v>39600</c:v>
                </c:pt>
                <c:pt idx="90">
                  <c:v>39630</c:v>
                </c:pt>
                <c:pt idx="91">
                  <c:v>39661</c:v>
                </c:pt>
                <c:pt idx="92">
                  <c:v>39692</c:v>
                </c:pt>
                <c:pt idx="93">
                  <c:v>39722</c:v>
                </c:pt>
                <c:pt idx="94">
                  <c:v>39753</c:v>
                </c:pt>
                <c:pt idx="95">
                  <c:v>39783</c:v>
                </c:pt>
                <c:pt idx="96">
                  <c:v>39814</c:v>
                </c:pt>
                <c:pt idx="97">
                  <c:v>39845</c:v>
                </c:pt>
                <c:pt idx="98">
                  <c:v>39873</c:v>
                </c:pt>
                <c:pt idx="99">
                  <c:v>39904</c:v>
                </c:pt>
                <c:pt idx="100">
                  <c:v>39934</c:v>
                </c:pt>
                <c:pt idx="101">
                  <c:v>39965</c:v>
                </c:pt>
                <c:pt idx="102">
                  <c:v>39995</c:v>
                </c:pt>
                <c:pt idx="103">
                  <c:v>40026</c:v>
                </c:pt>
                <c:pt idx="104">
                  <c:v>40057</c:v>
                </c:pt>
                <c:pt idx="105">
                  <c:v>40087</c:v>
                </c:pt>
                <c:pt idx="106">
                  <c:v>40118</c:v>
                </c:pt>
                <c:pt idx="107">
                  <c:v>40148</c:v>
                </c:pt>
                <c:pt idx="108">
                  <c:v>40179</c:v>
                </c:pt>
                <c:pt idx="109">
                  <c:v>40210</c:v>
                </c:pt>
                <c:pt idx="110">
                  <c:v>40238</c:v>
                </c:pt>
                <c:pt idx="111">
                  <c:v>40269</c:v>
                </c:pt>
                <c:pt idx="112">
                  <c:v>40299</c:v>
                </c:pt>
                <c:pt idx="113">
                  <c:v>40330</c:v>
                </c:pt>
                <c:pt idx="114">
                  <c:v>40360</c:v>
                </c:pt>
                <c:pt idx="115">
                  <c:v>40391</c:v>
                </c:pt>
                <c:pt idx="116">
                  <c:v>40422</c:v>
                </c:pt>
                <c:pt idx="117">
                  <c:v>40452</c:v>
                </c:pt>
                <c:pt idx="118">
                  <c:v>40483</c:v>
                </c:pt>
                <c:pt idx="119">
                  <c:v>40513</c:v>
                </c:pt>
                <c:pt idx="120">
                  <c:v>40544</c:v>
                </c:pt>
                <c:pt idx="121">
                  <c:v>40575</c:v>
                </c:pt>
                <c:pt idx="122">
                  <c:v>40603</c:v>
                </c:pt>
                <c:pt idx="123">
                  <c:v>40634</c:v>
                </c:pt>
                <c:pt idx="124">
                  <c:v>40664</c:v>
                </c:pt>
                <c:pt idx="125">
                  <c:v>40695</c:v>
                </c:pt>
                <c:pt idx="126">
                  <c:v>40725</c:v>
                </c:pt>
                <c:pt idx="127">
                  <c:v>40756</c:v>
                </c:pt>
                <c:pt idx="128">
                  <c:v>40787</c:v>
                </c:pt>
                <c:pt idx="129">
                  <c:v>40817</c:v>
                </c:pt>
                <c:pt idx="130">
                  <c:v>40848</c:v>
                </c:pt>
                <c:pt idx="131">
                  <c:v>40878</c:v>
                </c:pt>
                <c:pt idx="132">
                  <c:v>40909</c:v>
                </c:pt>
                <c:pt idx="133">
                  <c:v>40940</c:v>
                </c:pt>
                <c:pt idx="134">
                  <c:v>40969</c:v>
                </c:pt>
                <c:pt idx="135">
                  <c:v>41000</c:v>
                </c:pt>
                <c:pt idx="136">
                  <c:v>41030</c:v>
                </c:pt>
                <c:pt idx="137">
                  <c:v>41061</c:v>
                </c:pt>
                <c:pt idx="138">
                  <c:v>41091</c:v>
                </c:pt>
                <c:pt idx="139">
                  <c:v>41122</c:v>
                </c:pt>
                <c:pt idx="140">
                  <c:v>41153</c:v>
                </c:pt>
                <c:pt idx="141">
                  <c:v>41183</c:v>
                </c:pt>
                <c:pt idx="142">
                  <c:v>41214</c:v>
                </c:pt>
                <c:pt idx="143">
                  <c:v>41244</c:v>
                </c:pt>
                <c:pt idx="144">
                  <c:v>41275</c:v>
                </c:pt>
                <c:pt idx="145">
                  <c:v>41306</c:v>
                </c:pt>
                <c:pt idx="146">
                  <c:v>41334</c:v>
                </c:pt>
                <c:pt idx="147">
                  <c:v>41365</c:v>
                </c:pt>
                <c:pt idx="148">
                  <c:v>41395</c:v>
                </c:pt>
                <c:pt idx="149">
                  <c:v>41426</c:v>
                </c:pt>
                <c:pt idx="150">
                  <c:v>41456</c:v>
                </c:pt>
                <c:pt idx="151">
                  <c:v>41487</c:v>
                </c:pt>
                <c:pt idx="152">
                  <c:v>41518</c:v>
                </c:pt>
                <c:pt idx="153">
                  <c:v>41548</c:v>
                </c:pt>
                <c:pt idx="154">
                  <c:v>41579</c:v>
                </c:pt>
                <c:pt idx="155">
                  <c:v>41609</c:v>
                </c:pt>
                <c:pt idx="156">
                  <c:v>41640</c:v>
                </c:pt>
                <c:pt idx="157">
                  <c:v>41671</c:v>
                </c:pt>
                <c:pt idx="158">
                  <c:v>41699</c:v>
                </c:pt>
                <c:pt idx="159">
                  <c:v>41730</c:v>
                </c:pt>
                <c:pt idx="160">
                  <c:v>41760</c:v>
                </c:pt>
                <c:pt idx="161">
                  <c:v>41791</c:v>
                </c:pt>
                <c:pt idx="162">
                  <c:v>41821</c:v>
                </c:pt>
                <c:pt idx="163">
                  <c:v>41852</c:v>
                </c:pt>
                <c:pt idx="164">
                  <c:v>41883</c:v>
                </c:pt>
                <c:pt idx="165">
                  <c:v>41913</c:v>
                </c:pt>
                <c:pt idx="166">
                  <c:v>41944</c:v>
                </c:pt>
                <c:pt idx="167">
                  <c:v>41974</c:v>
                </c:pt>
                <c:pt idx="168">
                  <c:v>42005</c:v>
                </c:pt>
                <c:pt idx="169">
                  <c:v>42036</c:v>
                </c:pt>
                <c:pt idx="170">
                  <c:v>42064</c:v>
                </c:pt>
                <c:pt idx="171">
                  <c:v>42095</c:v>
                </c:pt>
                <c:pt idx="172">
                  <c:v>42125</c:v>
                </c:pt>
                <c:pt idx="173">
                  <c:v>42156</c:v>
                </c:pt>
                <c:pt idx="174">
                  <c:v>42186</c:v>
                </c:pt>
                <c:pt idx="175">
                  <c:v>42217</c:v>
                </c:pt>
                <c:pt idx="176">
                  <c:v>42248</c:v>
                </c:pt>
                <c:pt idx="177">
                  <c:v>42278</c:v>
                </c:pt>
                <c:pt idx="178">
                  <c:v>42309</c:v>
                </c:pt>
                <c:pt idx="179">
                  <c:v>42339</c:v>
                </c:pt>
                <c:pt idx="180">
                  <c:v>42370</c:v>
                </c:pt>
                <c:pt idx="181">
                  <c:v>42401</c:v>
                </c:pt>
                <c:pt idx="182">
                  <c:v>42430</c:v>
                </c:pt>
                <c:pt idx="183">
                  <c:v>42461</c:v>
                </c:pt>
                <c:pt idx="184">
                  <c:v>42491</c:v>
                </c:pt>
                <c:pt idx="185">
                  <c:v>42522</c:v>
                </c:pt>
                <c:pt idx="186">
                  <c:v>42552</c:v>
                </c:pt>
                <c:pt idx="187">
                  <c:v>42583</c:v>
                </c:pt>
                <c:pt idx="188">
                  <c:v>42614</c:v>
                </c:pt>
                <c:pt idx="189">
                  <c:v>42644</c:v>
                </c:pt>
                <c:pt idx="190">
                  <c:v>42675</c:v>
                </c:pt>
                <c:pt idx="191">
                  <c:v>42705</c:v>
                </c:pt>
                <c:pt idx="192">
                  <c:v>42736</c:v>
                </c:pt>
                <c:pt idx="193">
                  <c:v>42767</c:v>
                </c:pt>
                <c:pt idx="194">
                  <c:v>42795</c:v>
                </c:pt>
                <c:pt idx="195">
                  <c:v>42826</c:v>
                </c:pt>
                <c:pt idx="196">
                  <c:v>42856</c:v>
                </c:pt>
                <c:pt idx="197">
                  <c:v>42887</c:v>
                </c:pt>
                <c:pt idx="198">
                  <c:v>42917</c:v>
                </c:pt>
                <c:pt idx="199">
                  <c:v>42948</c:v>
                </c:pt>
                <c:pt idx="200">
                  <c:v>42979</c:v>
                </c:pt>
                <c:pt idx="201">
                  <c:v>43009</c:v>
                </c:pt>
                <c:pt idx="202">
                  <c:v>43040</c:v>
                </c:pt>
                <c:pt idx="203">
                  <c:v>43070</c:v>
                </c:pt>
                <c:pt idx="204">
                  <c:v>43101</c:v>
                </c:pt>
                <c:pt idx="205">
                  <c:v>43132</c:v>
                </c:pt>
                <c:pt idx="206">
                  <c:v>43160</c:v>
                </c:pt>
                <c:pt idx="207">
                  <c:v>43191</c:v>
                </c:pt>
              </c:numCache>
            </c:numRef>
          </c:cat>
          <c:val>
            <c:numRef>
              <c:f>Data!$C$2:$C$209</c:f>
              <c:numCache>
                <c:formatCode>0.00%</c:formatCode>
                <c:ptCount val="208"/>
                <c:pt idx="1">
                  <c:v>-6.658369632856255E-2</c:v>
                </c:pt>
                <c:pt idx="2">
                  <c:v>-5.8999999999999983E-2</c:v>
                </c:pt>
                <c:pt idx="3">
                  <c:v>2.7630180658873578E-2</c:v>
                </c:pt>
                <c:pt idx="4">
                  <c:v>-5.1706308169597419E-3</c:v>
                </c:pt>
                <c:pt idx="5">
                  <c:v>-7.8655578655578637E-2</c:v>
                </c:pt>
                <c:pt idx="6">
                  <c:v>3.9488529522376858E-2</c:v>
                </c:pt>
                <c:pt idx="7">
                  <c:v>-9.479015918958035E-2</c:v>
                </c:pt>
                <c:pt idx="8">
                  <c:v>-0.20223820943245399</c:v>
                </c:pt>
                <c:pt idx="9">
                  <c:v>1.2525050100200399E-2</c:v>
                </c:pt>
                <c:pt idx="10">
                  <c:v>0.12221672439386436</c:v>
                </c:pt>
                <c:pt idx="11">
                  <c:v>8.4215167548500891E-2</c:v>
                </c:pt>
                <c:pt idx="12">
                  <c:v>4.4733631557543488E-3</c:v>
                </c:pt>
                <c:pt idx="13">
                  <c:v>1.943319838056682E-2</c:v>
                </c:pt>
                <c:pt idx="14">
                  <c:v>0.12390786338363785</c:v>
                </c:pt>
                <c:pt idx="15">
                  <c:v>1.0600706713780066E-3</c:v>
                </c:pt>
                <c:pt idx="16">
                  <c:v>3.8828097423226314E-2</c:v>
                </c:pt>
                <c:pt idx="17">
                  <c:v>-0.14542983350322805</c:v>
                </c:pt>
                <c:pt idx="18">
                  <c:v>-2.9423459244532744E-2</c:v>
                </c:pt>
                <c:pt idx="19">
                  <c:v>2.5399426464563744E-2</c:v>
                </c:pt>
                <c:pt idx="20">
                  <c:v>-0.13543747502996406</c:v>
                </c:pt>
                <c:pt idx="21">
                  <c:v>0.16635859519408491</c:v>
                </c:pt>
                <c:pt idx="22">
                  <c:v>7.3692551505546877E-2</c:v>
                </c:pt>
                <c:pt idx="23">
                  <c:v>-9.1881918819188266E-2</c:v>
                </c:pt>
                <c:pt idx="24">
                  <c:v>7.3140999593660997E-3</c:v>
                </c:pt>
                <c:pt idx="25">
                  <c:v>-5.4860830980233942E-2</c:v>
                </c:pt>
                <c:pt idx="26">
                  <c:v>-1.0243277848911585E-2</c:v>
                </c:pt>
                <c:pt idx="27">
                  <c:v>0.13928417421302286</c:v>
                </c:pt>
                <c:pt idx="28">
                  <c:v>0.10333080999242986</c:v>
                </c:pt>
                <c:pt idx="29">
                  <c:v>3.7735849056604797E-3</c:v>
                </c:pt>
                <c:pt idx="30">
                  <c:v>5.6390977443608971E-2</c:v>
                </c:pt>
                <c:pt idx="31">
                  <c:v>2.2646392753154297E-2</c:v>
                </c:pt>
                <c:pt idx="32">
                  <c:v>3.1635558367610136E-4</c:v>
                </c:pt>
                <c:pt idx="33">
                  <c:v>4.1429475015812733E-2</c:v>
                </c:pt>
                <c:pt idx="34">
                  <c:v>-2.3686607956270912E-2</c:v>
                </c:pt>
                <c:pt idx="35">
                  <c:v>5.5365474339035804E-2</c:v>
                </c:pt>
                <c:pt idx="36">
                  <c:v>7.7217801355732321E-2</c:v>
                </c:pt>
                <c:pt idx="37">
                  <c:v>3.0642954856361277E-2</c:v>
                </c:pt>
                <c:pt idx="38">
                  <c:v>-2.9466418900982196E-2</c:v>
                </c:pt>
                <c:pt idx="39">
                  <c:v>-5.3884026258205653E-2</c:v>
                </c:pt>
                <c:pt idx="40">
                  <c:v>3.5848511130384356E-2</c:v>
                </c:pt>
                <c:pt idx="41">
                  <c:v>1.339659503209612E-2</c:v>
                </c:pt>
                <c:pt idx="42">
                  <c:v>-1.9829248141007953E-2</c:v>
                </c:pt>
                <c:pt idx="43">
                  <c:v>-4.4956448440574229E-3</c:v>
                </c:pt>
                <c:pt idx="44">
                  <c:v>2.8789161727349792E-2</c:v>
                </c:pt>
                <c:pt idx="45">
                  <c:v>3.1275720164609069E-2</c:v>
                </c:pt>
                <c:pt idx="46">
                  <c:v>5.2407555200851254E-2</c:v>
                </c:pt>
                <c:pt idx="47">
                  <c:v>1.1880687563195116E-2</c:v>
                </c:pt>
                <c:pt idx="48">
                  <c:v>-5.3709717711716176E-2</c:v>
                </c:pt>
                <c:pt idx="49">
                  <c:v>1.7687434002111788E-2</c:v>
                </c:pt>
                <c:pt idx="50">
                  <c:v>-5.1361867704280077E-2</c:v>
                </c:pt>
                <c:pt idx="51">
                  <c:v>2.871205906480714E-2</c:v>
                </c:pt>
                <c:pt idx="52">
                  <c:v>2.1796916533758648E-2</c:v>
                </c:pt>
                <c:pt idx="53">
                  <c:v>-1.1706555671175749E-2</c:v>
                </c:pt>
                <c:pt idx="54">
                  <c:v>3.6062121610950182E-2</c:v>
                </c:pt>
                <c:pt idx="55">
                  <c:v>4.319105691056954E-3</c:v>
                </c:pt>
                <c:pt idx="56">
                  <c:v>3.971667088287377E-2</c:v>
                </c:pt>
                <c:pt idx="57">
                  <c:v>-9.9756690997567805E-3</c:v>
                </c:pt>
                <c:pt idx="58">
                  <c:v>3.5635291226345608E-2</c:v>
                </c:pt>
                <c:pt idx="59">
                  <c:v>7.1191267204558941E-4</c:v>
                </c:pt>
                <c:pt idx="60">
                  <c:v>1.9207967749584897E-2</c:v>
                </c:pt>
                <c:pt idx="61">
                  <c:v>2.9781293624941862E-2</c:v>
                </c:pt>
                <c:pt idx="62">
                  <c:v>-2.4853140533212865E-2</c:v>
                </c:pt>
                <c:pt idx="63">
                  <c:v>2.4096385542168822E-2</c:v>
                </c:pt>
                <c:pt idx="64">
                  <c:v>1.2443438914027084E-2</c:v>
                </c:pt>
                <c:pt idx="65">
                  <c:v>-2.1005586592178719E-2</c:v>
                </c:pt>
                <c:pt idx="66">
                  <c:v>-2.1684546907098898E-2</c:v>
                </c:pt>
                <c:pt idx="67">
                  <c:v>1.1899206719551983E-2</c:v>
                </c:pt>
                <c:pt idx="68">
                  <c:v>6.7558219967719615E-2</c:v>
                </c:pt>
                <c:pt idx="69">
                  <c:v>3.0669546436285135E-2</c:v>
                </c:pt>
                <c:pt idx="70">
                  <c:v>1.8650461022632032E-2</c:v>
                </c:pt>
                <c:pt idx="71">
                  <c:v>3.3120757045875325E-2</c:v>
                </c:pt>
                <c:pt idx="72">
                  <c:v>-4.0422142572680231E-2</c:v>
                </c:pt>
                <c:pt idx="73">
                  <c:v>-2.0751193193608634E-2</c:v>
                </c:pt>
                <c:pt idx="74">
                  <c:v>-8.2644628099173677E-3</c:v>
                </c:pt>
                <c:pt idx="75">
                  <c:v>7.5854700854700946E-2</c:v>
                </c:pt>
                <c:pt idx="76">
                  <c:v>7.3882820258192622E-2</c:v>
                </c:pt>
                <c:pt idx="77">
                  <c:v>-5.8627704827076042E-2</c:v>
                </c:pt>
                <c:pt idx="78">
                  <c:v>-4.3025540275049075E-2</c:v>
                </c:pt>
                <c:pt idx="79">
                  <c:v>3.6953397659618089E-3</c:v>
                </c:pt>
                <c:pt idx="80">
                  <c:v>1.288607077111889E-2</c:v>
                </c:pt>
                <c:pt idx="81">
                  <c:v>2.6655896607431347E-2</c:v>
                </c:pt>
                <c:pt idx="82">
                  <c:v>-2.9897718332022091E-2</c:v>
                </c:pt>
                <c:pt idx="83">
                  <c:v>-0.11800486618004867</c:v>
                </c:pt>
                <c:pt idx="84">
                  <c:v>-5.5632183908046015E-2</c:v>
                </c:pt>
                <c:pt idx="85">
                  <c:v>-0.13607594936708853</c:v>
                </c:pt>
                <c:pt idx="86">
                  <c:v>3.3530571992110389E-2</c:v>
                </c:pt>
                <c:pt idx="87">
                  <c:v>9.8418756815703362E-2</c:v>
                </c:pt>
                <c:pt idx="88">
                  <c:v>-3.1025068255150161E-2</c:v>
                </c:pt>
                <c:pt idx="89">
                  <c:v>-0.18724385245901637</c:v>
                </c:pt>
                <c:pt idx="90">
                  <c:v>-1.4497321147179353E-2</c:v>
                </c:pt>
                <c:pt idx="91">
                  <c:v>7.3552926127278567E-2</c:v>
                </c:pt>
                <c:pt idx="92">
                  <c:v>-0.10723860589812337</c:v>
                </c:pt>
                <c:pt idx="93">
                  <c:v>-0.22389055722389048</c:v>
                </c:pt>
                <c:pt idx="94">
                  <c:v>-0.14789337919174553</c:v>
                </c:pt>
                <c:pt idx="95">
                  <c:v>-0.20433905146316855</c:v>
                </c:pt>
                <c:pt idx="96">
                  <c:v>-9.7653772986683526E-2</c:v>
                </c:pt>
                <c:pt idx="97">
                  <c:v>-0.27336612789880538</c:v>
                </c:pt>
                <c:pt idx="98">
                  <c:v>0.13056092843326883</c:v>
                </c:pt>
                <c:pt idx="99">
                  <c:v>0.85029940119760483</c:v>
                </c:pt>
                <c:pt idx="100">
                  <c:v>-1.3869625520109841E-3</c:v>
                </c:pt>
                <c:pt idx="101">
                  <c:v>-6.4814814814814908E-2</c:v>
                </c:pt>
                <c:pt idx="102">
                  <c:v>0.2282178217821782</c:v>
                </c:pt>
                <c:pt idx="103">
                  <c:v>0.19387343812978647</c:v>
                </c:pt>
                <c:pt idx="104">
                  <c:v>2.3632680621201987E-3</c:v>
                </c:pt>
                <c:pt idx="105">
                  <c:v>3.300774671606603E-2</c:v>
                </c:pt>
                <c:pt idx="106">
                  <c:v>0.20052168242582322</c:v>
                </c:pt>
                <c:pt idx="107">
                  <c:v>-3.1233025529603439E-2</c:v>
                </c:pt>
                <c:pt idx="108">
                  <c:v>-7.0647603027754496E-2</c:v>
                </c:pt>
                <c:pt idx="109">
                  <c:v>1.8702865761689429E-2</c:v>
                </c:pt>
                <c:pt idx="110">
                  <c:v>8.0248741486526304E-2</c:v>
                </c:pt>
                <c:pt idx="111">
                  <c:v>0.12280701754385977</c:v>
                </c:pt>
                <c:pt idx="112">
                  <c:v>-0.13549804687500011</c:v>
                </c:pt>
                <c:pt idx="113">
                  <c:v>-4.5184975995480542E-3</c:v>
                </c:pt>
                <c:pt idx="114">
                  <c:v>0.12964539007092199</c:v>
                </c:pt>
                <c:pt idx="115">
                  <c:v>-0.10673028628829734</c:v>
                </c:pt>
                <c:pt idx="116">
                  <c:v>5.3978071408490348E-2</c:v>
                </c:pt>
                <c:pt idx="117">
                  <c:v>-1.3603627634035879E-2</c:v>
                </c:pt>
                <c:pt idx="118">
                  <c:v>4.7593293672255413E-2</c:v>
                </c:pt>
                <c:pt idx="119">
                  <c:v>-6.9695405265875867E-3</c:v>
                </c:pt>
                <c:pt idx="120">
                  <c:v>1.0657655315830614E-2</c:v>
                </c:pt>
                <c:pt idx="121">
                  <c:v>8.4876543209876105E-3</c:v>
                </c:pt>
                <c:pt idx="122">
                  <c:v>3.7490436113236388E-2</c:v>
                </c:pt>
                <c:pt idx="123">
                  <c:v>8.5791543756145575E-2</c:v>
                </c:pt>
                <c:pt idx="124">
                  <c:v>5.5467511885895306E-2</c:v>
                </c:pt>
                <c:pt idx="125">
                  <c:v>1.9305019305020038E-3</c:v>
                </c:pt>
                <c:pt idx="126">
                  <c:v>-2.8473560265467743E-2</c:v>
                </c:pt>
                <c:pt idx="127">
                  <c:v>-6.6108417805201469E-3</c:v>
                </c:pt>
                <c:pt idx="128">
                  <c:v>-9.6938775510204023E-2</c:v>
                </c:pt>
                <c:pt idx="129">
                  <c:v>0.12748710390567422</c:v>
                </c:pt>
                <c:pt idx="130">
                  <c:v>-4.7058823529411695E-2</c:v>
                </c:pt>
                <c:pt idx="131">
                  <c:v>-1.8061271147690881E-2</c:v>
                </c:pt>
                <c:pt idx="132">
                  <c:v>6.3096623981373542E-2</c:v>
                </c:pt>
                <c:pt idx="133">
                  <c:v>5.8694699956198138E-2</c:v>
                </c:pt>
                <c:pt idx="134">
                  <c:v>9.3918080264791037E-2</c:v>
                </c:pt>
                <c:pt idx="135">
                  <c:v>4.0658093797276827E-2</c:v>
                </c:pt>
                <c:pt idx="136">
                  <c:v>-6.959840087225147E-2</c:v>
                </c:pt>
                <c:pt idx="137">
                  <c:v>4.2773437499999956E-2</c:v>
                </c:pt>
                <c:pt idx="138">
                  <c:v>-8.6158456639820347E-3</c:v>
                </c:pt>
                <c:pt idx="139">
                  <c:v>1.3602871717362533E-2</c:v>
                </c:pt>
                <c:pt idx="140">
                  <c:v>-2.4790307548928206E-2</c:v>
                </c:pt>
                <c:pt idx="141">
                  <c:v>-1.5481651376146833E-2</c:v>
                </c:pt>
                <c:pt idx="142">
                  <c:v>2.1355076684138894E-3</c:v>
                </c:pt>
                <c:pt idx="143">
                  <c:v>2.8283611003487037E-2</c:v>
                </c:pt>
                <c:pt idx="144">
                  <c:v>2.3172569706104068E-2</c:v>
                </c:pt>
                <c:pt idx="145">
                  <c:v>6.0394034247836514E-2</c:v>
                </c:pt>
                <c:pt idx="146">
                  <c:v>8.5431498524049215E-2</c:v>
                </c:pt>
                <c:pt idx="147">
                  <c:v>1.407774756039038E-2</c:v>
                </c:pt>
                <c:pt idx="148">
                  <c:v>0.1101120050481149</c:v>
                </c:pt>
                <c:pt idx="149">
                  <c:v>-1.2647434986499936E-2</c:v>
                </c:pt>
                <c:pt idx="150">
                  <c:v>-1.3241220495106528E-2</c:v>
                </c:pt>
                <c:pt idx="151">
                  <c:v>-2.2170361726954434E-2</c:v>
                </c:pt>
                <c:pt idx="152">
                  <c:v>5.0268496420047583E-2</c:v>
                </c:pt>
                <c:pt idx="153">
                  <c:v>8.3084789092458589E-2</c:v>
                </c:pt>
                <c:pt idx="154">
                  <c:v>5.2058746393915535E-2</c:v>
                </c:pt>
                <c:pt idx="155">
                  <c:v>5.7459803066184707E-2</c:v>
                </c:pt>
                <c:pt idx="156">
                  <c:v>-6.2942008486562978E-2</c:v>
                </c:pt>
                <c:pt idx="157">
                  <c:v>7.647798742138362E-2</c:v>
                </c:pt>
                <c:pt idx="158">
                  <c:v>-1.3788268286982854E-2</c:v>
                </c:pt>
                <c:pt idx="159">
                  <c:v>-2.8791469194312875E-2</c:v>
                </c:pt>
                <c:pt idx="160">
                  <c:v>4.9164328412833976E-2</c:v>
                </c:pt>
                <c:pt idx="161">
                  <c:v>3.6860465116279093E-2</c:v>
                </c:pt>
                <c:pt idx="162">
                  <c:v>-7.2445889873275854E-2</c:v>
                </c:pt>
                <c:pt idx="163">
                  <c:v>2.0432837625438426E-2</c:v>
                </c:pt>
                <c:pt idx="164">
                  <c:v>-2.2511848341232293E-2</c:v>
                </c:pt>
                <c:pt idx="165">
                  <c:v>2.763636363636365E-2</c:v>
                </c:pt>
                <c:pt idx="166">
                  <c:v>3.043170559094124E-2</c:v>
                </c:pt>
                <c:pt idx="167">
                  <c:v>6.753663003663043E-3</c:v>
                </c:pt>
                <c:pt idx="168">
                  <c:v>-0.13268902785673681</c:v>
                </c:pt>
                <c:pt idx="169">
                  <c:v>1.4027267960146738E-2</c:v>
                </c:pt>
                <c:pt idx="170">
                  <c:v>-4.2533936651583608E-2</c:v>
                </c:pt>
                <c:pt idx="171">
                  <c:v>-5.2660005401026274E-3</c:v>
                </c:pt>
                <c:pt idx="172">
                  <c:v>2.931994027419569E-2</c:v>
                </c:pt>
                <c:pt idx="173">
                  <c:v>-2.5056046419622727E-2</c:v>
                </c:pt>
                <c:pt idx="174">
                  <c:v>-1.7719464358176683E-2</c:v>
                </c:pt>
                <c:pt idx="175">
                  <c:v>8.6752960616909309E-3</c:v>
                </c:pt>
                <c:pt idx="176">
                  <c:v>-3.3720136518771315E-2</c:v>
                </c:pt>
                <c:pt idx="177">
                  <c:v>-1.1726476405764316E-2</c:v>
                </c:pt>
                <c:pt idx="178">
                  <c:v>-1.8441744102930754E-2</c:v>
                </c:pt>
                <c:pt idx="179">
                  <c:v>-2.9129041654529567E-2</c:v>
                </c:pt>
                <c:pt idx="180">
                  <c:v>-0.2308730873087308</c:v>
                </c:pt>
                <c:pt idx="181">
                  <c:v>4.3495221377023538E-2</c:v>
                </c:pt>
                <c:pt idx="182">
                  <c:v>0.1046728971962617</c:v>
                </c:pt>
                <c:pt idx="183">
                  <c:v>6.5651438240270643E-2</c:v>
                </c:pt>
                <c:pt idx="184">
                  <c:v>1.0003175611305218E-2</c:v>
                </c:pt>
                <c:pt idx="185">
                  <c:v>-7.6088665304197389E-2</c:v>
                </c:pt>
                <c:pt idx="186">
                  <c:v>6.619023311213193E-2</c:v>
                </c:pt>
                <c:pt idx="187">
                  <c:v>1.7395467602936539E-2</c:v>
                </c:pt>
                <c:pt idx="188">
                  <c:v>-2.3372549019607874E-2</c:v>
                </c:pt>
                <c:pt idx="189">
                  <c:v>3.7102473498233139E-2</c:v>
                </c:pt>
                <c:pt idx="190">
                  <c:v>8.9979866811212686E-2</c:v>
                </c:pt>
                <c:pt idx="191">
                  <c:v>2.8417163967036092E-2</c:v>
                </c:pt>
                <c:pt idx="192">
                  <c:v>3.1085935341254492E-2</c:v>
                </c:pt>
                <c:pt idx="193">
                  <c:v>5.2525793916655523E-2</c:v>
                </c:pt>
                <c:pt idx="194">
                  <c:v>-1.1839592616167953E-2</c:v>
                </c:pt>
                <c:pt idx="195">
                  <c:v>1.8036588508116536E-3</c:v>
                </c:pt>
                <c:pt idx="196">
                  <c:v>-2.5205761316872528E-2</c:v>
                </c:pt>
                <c:pt idx="197">
                  <c:v>9.4854881266490734E-2</c:v>
                </c:pt>
                <c:pt idx="198">
                  <c:v>1.1808651644776527E-2</c:v>
                </c:pt>
                <c:pt idx="199">
                  <c:v>1.4052637846850147E-2</c:v>
                </c:pt>
                <c:pt idx="200">
                  <c:v>5.0616559013505438E-2</c:v>
                </c:pt>
                <c:pt idx="201">
                  <c:v>5.58909009613235E-2</c:v>
                </c:pt>
                <c:pt idx="202">
                  <c:v>2.6889688757145949E-2</c:v>
                </c:pt>
                <c:pt idx="203">
                  <c:v>1.6391752577319622E-2</c:v>
                </c:pt>
                <c:pt idx="204">
                  <c:v>9.1287148798055993E-4</c:v>
                </c:pt>
                <c:pt idx="205">
                  <c:v>-1.5504661532225385E-2</c:v>
                </c:pt>
                <c:pt idx="206">
                  <c:v>-4.3437982501286658E-2</c:v>
                </c:pt>
                <c:pt idx="207">
                  <c:v>6.2412568600021335E-3</c:v>
                </c:pt>
              </c:numCache>
            </c:numRef>
          </c:val>
          <c:smooth val="0"/>
          <c:extLst>
            <c:ext xmlns:c16="http://schemas.microsoft.com/office/drawing/2014/chart" uri="{C3380CC4-5D6E-409C-BE32-E72D297353CC}">
              <c16:uniqueId val="{00000000-CA78-4068-9E04-30CB52E7166F}"/>
            </c:ext>
          </c:extLst>
        </c:ser>
        <c:dLbls>
          <c:showLegendKey val="0"/>
          <c:showVal val="0"/>
          <c:showCatName val="0"/>
          <c:showSerName val="0"/>
          <c:showPercent val="0"/>
          <c:showBubbleSize val="0"/>
        </c:dLbls>
        <c:smooth val="0"/>
        <c:axId val="935863400"/>
        <c:axId val="935864056"/>
      </c:lineChart>
      <c:dateAx>
        <c:axId val="93586340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5864056"/>
        <c:crosses val="autoZero"/>
        <c:auto val="1"/>
        <c:lblOffset val="100"/>
        <c:baseTimeUnit val="months"/>
      </c:dateAx>
      <c:valAx>
        <c:axId val="935864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58634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Return</a:t>
            </a:r>
          </a:p>
        </c:rich>
      </c:tx>
      <c:overlay val="0"/>
    </c:title>
    <c:autoTitleDeleted val="0"/>
    <c:plotArea>
      <c:layout/>
      <c:barChart>
        <c:barDir val="col"/>
        <c:grouping val="clustered"/>
        <c:varyColors val="0"/>
        <c:ser>
          <c:idx val="0"/>
          <c:order val="0"/>
          <c:tx>
            <c:v>Actual</c:v>
          </c:tx>
          <c:spPr>
            <a:ln>
              <a:solidFill>
                <a:srgbClr val="FFFFFF"/>
              </a:solidFill>
            </a:ln>
          </c:spPr>
          <c:invertIfNegative val="0"/>
          <c:cat>
            <c:strRef>
              <c:f>Data_Hist1!$D$2:$D$16</c:f>
              <c:strCache>
                <c:ptCount val="15"/>
                <c:pt idx="0">
                  <c:v>[-0.273]-
[-0.198]</c:v>
                </c:pt>
                <c:pt idx="1">
                  <c:v>[-0.198]-
[-0.124]</c:v>
                </c:pt>
                <c:pt idx="2">
                  <c:v>[-0.124]-
[-0.049]</c:v>
                </c:pt>
                <c:pt idx="3">
                  <c:v>[-0.049]-
[0.026]</c:v>
                </c:pt>
                <c:pt idx="4">
                  <c:v>[0.026]-
[0.101]</c:v>
                </c:pt>
                <c:pt idx="5">
                  <c:v>[0.101]-
[0.176]</c:v>
                </c:pt>
                <c:pt idx="6">
                  <c:v>[0.176]-
[0.251]</c:v>
                </c:pt>
                <c:pt idx="7">
                  <c:v>[0.251]-
[0.326]</c:v>
                </c:pt>
                <c:pt idx="8">
                  <c:v>[0.326]-
[0.401]</c:v>
                </c:pt>
                <c:pt idx="9">
                  <c:v>[0.401]-
[0.476]</c:v>
                </c:pt>
                <c:pt idx="10">
                  <c:v>[0.476]-
[0.551]</c:v>
                </c:pt>
                <c:pt idx="11">
                  <c:v>[0.551]-
[0.626]</c:v>
                </c:pt>
                <c:pt idx="12">
                  <c:v>[0.626]-
[0.700]</c:v>
                </c:pt>
                <c:pt idx="13">
                  <c:v>[0.700]-
[0.775]</c:v>
                </c:pt>
                <c:pt idx="14">
                  <c:v>[0.775]-
[0.850]</c:v>
                </c:pt>
              </c:strCache>
            </c:strRef>
          </c:cat>
          <c:val>
            <c:numRef>
              <c:f>Data_Hist1!$E$2:$E$16</c:f>
              <c:numCache>
                <c:formatCode>General</c:formatCode>
                <c:ptCount val="15"/>
                <c:pt idx="0">
                  <c:v>5</c:v>
                </c:pt>
                <c:pt idx="1">
                  <c:v>7</c:v>
                </c:pt>
                <c:pt idx="2">
                  <c:v>22</c:v>
                </c:pt>
                <c:pt idx="3">
                  <c:v>93</c:v>
                </c:pt>
                <c:pt idx="4">
                  <c:v>65</c:v>
                </c:pt>
                <c:pt idx="5">
                  <c:v>11</c:v>
                </c:pt>
                <c:pt idx="6">
                  <c:v>3</c:v>
                </c:pt>
                <c:pt idx="7">
                  <c:v>0</c:v>
                </c:pt>
                <c:pt idx="8">
                  <c:v>0</c:v>
                </c:pt>
                <c:pt idx="9">
                  <c:v>0</c:v>
                </c:pt>
                <c:pt idx="10">
                  <c:v>0</c:v>
                </c:pt>
                <c:pt idx="11">
                  <c:v>0</c:v>
                </c:pt>
                <c:pt idx="12">
                  <c:v>0</c:v>
                </c:pt>
                <c:pt idx="13">
                  <c:v>0</c:v>
                </c:pt>
                <c:pt idx="14">
                  <c:v>1</c:v>
                </c:pt>
              </c:numCache>
            </c:numRef>
          </c:val>
          <c:extLst>
            <c:ext xmlns:c16="http://schemas.microsoft.com/office/drawing/2014/chart" uri="{C3380CC4-5D6E-409C-BE32-E72D297353CC}">
              <c16:uniqueId val="{00000001-D5C2-4D8F-BA0C-E9C5DF8ABC94}"/>
            </c:ext>
          </c:extLst>
        </c:ser>
        <c:dLbls>
          <c:showLegendKey val="0"/>
          <c:showVal val="0"/>
          <c:showCatName val="0"/>
          <c:showSerName val="0"/>
          <c:showPercent val="0"/>
          <c:showBubbleSize val="0"/>
        </c:dLbls>
        <c:gapWidth val="0"/>
        <c:axId val="1843467648"/>
        <c:axId val="1843467976"/>
      </c:barChart>
      <c:catAx>
        <c:axId val="1843467648"/>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1843467976"/>
        <c:crosses val="autoZero"/>
        <c:auto val="1"/>
        <c:lblAlgn val="ctr"/>
        <c:lblOffset val="100"/>
        <c:noMultiLvlLbl val="0"/>
      </c:catAx>
      <c:valAx>
        <c:axId val="1843467976"/>
        <c:scaling>
          <c:orientation val="minMax"/>
        </c:scaling>
        <c:delete val="0"/>
        <c:axPos val="l"/>
        <c:majorGridlines>
          <c:spPr>
            <a:ln>
              <a:solidFill>
                <a:srgbClr val="EEEEFF"/>
              </a:solidFill>
            </a:ln>
          </c:spPr>
        </c:majorGridlines>
        <c:numFmt formatCode="General" sourceLinked="1"/>
        <c:majorTickMark val="out"/>
        <c:minorTickMark val="none"/>
        <c:tickLblPos val="nextTo"/>
        <c:crossAx val="1843467648"/>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485775</xdr:colOff>
      <xdr:row>1</xdr:row>
      <xdr:rowOff>57149</xdr:rowOff>
    </xdr:from>
    <xdr:to>
      <xdr:col>8</xdr:col>
      <xdr:colOff>457200</xdr:colOff>
      <xdr:row>8</xdr:row>
      <xdr:rowOff>57150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9229725" y="247649"/>
          <a:ext cx="3362325" cy="13335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stock returns had a lot of volatility</a:t>
          </a:r>
          <a:r>
            <a:rPr lang="en-US" sz="1100" baseline="0"/>
            <a:t> in the middle, with a huge spike in April 2009. The histogram on the next sheet is fairly symmetric. Of course, time gets hidden in the histogram, so the time series graph below is more revealing.</a:t>
          </a:r>
          <a:endParaRPr lang="en-US" sz="1100"/>
        </a:p>
      </xdr:txBody>
    </xdr:sp>
    <xdr:clientData/>
  </xdr:twoCellAnchor>
  <xdr:twoCellAnchor>
    <xdr:from>
      <xdr:col>4</xdr:col>
      <xdr:colOff>0</xdr:colOff>
      <xdr:row>10</xdr:row>
      <xdr:rowOff>14287</xdr:rowOff>
    </xdr:from>
    <xdr:to>
      <xdr:col>9</xdr:col>
      <xdr:colOff>333375</xdr:colOff>
      <xdr:row>24</xdr:row>
      <xdr:rowOff>90487</xdr:rowOff>
    </xdr:to>
    <xdr:graphicFrame macro="">
      <xdr:nvGraphicFramePr>
        <xdr:cNvPr id="2" name="Chart 1">
          <a:extLst>
            <a:ext uri="{FF2B5EF4-FFF2-40B4-BE49-F238E27FC236}">
              <a16:creationId xmlns:a16="http://schemas.microsoft.com/office/drawing/2014/main" id="{9683CE25-A402-45FC-9A9A-552492E6F6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8</xdr:col>
      <xdr:colOff>304800</xdr:colOff>
      <xdr:row>15</xdr:row>
      <xdr:rowOff>127000</xdr:rowOff>
    </xdr:to>
    <xdr:graphicFrame macro="">
      <xdr:nvGraphicFramePr>
        <xdr:cNvPr id="2" name="Chart 1">
          <a:extLst>
            <a:ext uri="{FF2B5EF4-FFF2-40B4-BE49-F238E27FC236}">
              <a16:creationId xmlns:a16="http://schemas.microsoft.com/office/drawing/2014/main" id="{EDB18C84-1D51-4EDD-BF57-B386B0E6CAD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209"/>
  <sheetViews>
    <sheetView tabSelected="1" workbookViewId="0"/>
  </sheetViews>
  <sheetFormatPr defaultRowHeight="15" customHeight="1" x14ac:dyDescent="0.25"/>
  <cols>
    <col min="1" max="1" width="9.42578125" style="7" bestFit="1" customWidth="1"/>
    <col min="2" max="2" width="14.42578125" style="2" bestFit="1" customWidth="1"/>
    <col min="3" max="4" width="9.140625" style="2"/>
    <col min="5" max="12" width="12.7109375" style="2" customWidth="1"/>
    <col min="13" max="228" width="9.140625" style="2"/>
    <col min="229" max="229" width="9.5703125" style="2" customWidth="1"/>
    <col min="230" max="484" width="9.140625" style="2"/>
    <col min="485" max="485" width="9.5703125" style="2" customWidth="1"/>
    <col min="486" max="740" width="9.140625" style="2"/>
    <col min="741" max="741" width="9.5703125" style="2" customWidth="1"/>
    <col min="742" max="996" width="9.140625" style="2"/>
    <col min="997" max="997" width="9.5703125" style="2" customWidth="1"/>
    <col min="998" max="1252" width="9.140625" style="2"/>
    <col min="1253" max="1253" width="9.5703125" style="2" customWidth="1"/>
    <col min="1254" max="1508" width="9.140625" style="2"/>
    <col min="1509" max="1509" width="9.5703125" style="2" customWidth="1"/>
    <col min="1510" max="1764" width="9.140625" style="2"/>
    <col min="1765" max="1765" width="9.5703125" style="2" customWidth="1"/>
    <col min="1766" max="2020" width="9.140625" style="2"/>
    <col min="2021" max="2021" width="9.5703125" style="2" customWidth="1"/>
    <col min="2022" max="2276" width="9.140625" style="2"/>
    <col min="2277" max="2277" width="9.5703125" style="2" customWidth="1"/>
    <col min="2278" max="2532" width="9.140625" style="2"/>
    <col min="2533" max="2533" width="9.5703125" style="2" customWidth="1"/>
    <col min="2534" max="2788" width="9.140625" style="2"/>
    <col min="2789" max="2789" width="9.5703125" style="2" customWidth="1"/>
    <col min="2790" max="3044" width="9.140625" style="2"/>
    <col min="3045" max="3045" width="9.5703125" style="2" customWidth="1"/>
    <col min="3046" max="3300" width="9.140625" style="2"/>
    <col min="3301" max="3301" width="9.5703125" style="2" customWidth="1"/>
    <col min="3302" max="3556" width="9.140625" style="2"/>
    <col min="3557" max="3557" width="9.5703125" style="2" customWidth="1"/>
    <col min="3558" max="3812" width="9.140625" style="2"/>
    <col min="3813" max="3813" width="9.5703125" style="2" customWidth="1"/>
    <col min="3814" max="4068" width="9.140625" style="2"/>
    <col min="4069" max="4069" width="9.5703125" style="2" customWidth="1"/>
    <col min="4070" max="4324" width="9.140625" style="2"/>
    <col min="4325" max="4325" width="9.5703125" style="2" customWidth="1"/>
    <col min="4326" max="4580" width="9.140625" style="2"/>
    <col min="4581" max="4581" width="9.5703125" style="2" customWidth="1"/>
    <col min="4582" max="4836" width="9.140625" style="2"/>
    <col min="4837" max="4837" width="9.5703125" style="2" customWidth="1"/>
    <col min="4838" max="5092" width="9.140625" style="2"/>
    <col min="5093" max="5093" width="9.5703125" style="2" customWidth="1"/>
    <col min="5094" max="5348" width="9.140625" style="2"/>
    <col min="5349" max="5349" width="9.5703125" style="2" customWidth="1"/>
    <col min="5350" max="5604" width="9.140625" style="2"/>
    <col min="5605" max="5605" width="9.5703125" style="2" customWidth="1"/>
    <col min="5606" max="5860" width="9.140625" style="2"/>
    <col min="5861" max="5861" width="9.5703125" style="2" customWidth="1"/>
    <col min="5862" max="6116" width="9.140625" style="2"/>
    <col min="6117" max="6117" width="9.5703125" style="2" customWidth="1"/>
    <col min="6118" max="6372" width="9.140625" style="2"/>
    <col min="6373" max="6373" width="9.5703125" style="2" customWidth="1"/>
    <col min="6374" max="6628" width="9.140625" style="2"/>
    <col min="6629" max="6629" width="9.5703125" style="2" customWidth="1"/>
    <col min="6630" max="6884" width="9.140625" style="2"/>
    <col min="6885" max="6885" width="9.5703125" style="2" customWidth="1"/>
    <col min="6886" max="7140" width="9.140625" style="2"/>
    <col min="7141" max="7141" width="9.5703125" style="2" customWidth="1"/>
    <col min="7142" max="7396" width="9.140625" style="2"/>
    <col min="7397" max="7397" width="9.5703125" style="2" customWidth="1"/>
    <col min="7398" max="7652" width="9.140625" style="2"/>
    <col min="7653" max="7653" width="9.5703125" style="2" customWidth="1"/>
    <col min="7654" max="7908" width="9.140625" style="2"/>
    <col min="7909" max="7909" width="9.5703125" style="2" customWidth="1"/>
    <col min="7910" max="8164" width="9.140625" style="2"/>
    <col min="8165" max="8165" width="9.5703125" style="2" customWidth="1"/>
    <col min="8166" max="8420" width="9.140625" style="2"/>
    <col min="8421" max="8421" width="9.5703125" style="2" customWidth="1"/>
    <col min="8422" max="8676" width="9.140625" style="2"/>
    <col min="8677" max="8677" width="9.5703125" style="2" customWidth="1"/>
    <col min="8678" max="8932" width="9.140625" style="2"/>
    <col min="8933" max="8933" width="9.5703125" style="2" customWidth="1"/>
    <col min="8934" max="9188" width="9.140625" style="2"/>
    <col min="9189" max="9189" width="9.5703125" style="2" customWidth="1"/>
    <col min="9190" max="9444" width="9.140625" style="2"/>
    <col min="9445" max="9445" width="9.5703125" style="2" customWidth="1"/>
    <col min="9446" max="9700" width="9.140625" style="2"/>
    <col min="9701" max="9701" width="9.5703125" style="2" customWidth="1"/>
    <col min="9702" max="9956" width="9.140625" style="2"/>
    <col min="9957" max="9957" width="9.5703125" style="2" customWidth="1"/>
    <col min="9958" max="10212" width="9.140625" style="2"/>
    <col min="10213" max="10213" width="9.5703125" style="2" customWidth="1"/>
    <col min="10214" max="10468" width="9.140625" style="2"/>
    <col min="10469" max="10469" width="9.5703125" style="2" customWidth="1"/>
    <col min="10470" max="10724" width="9.140625" style="2"/>
    <col min="10725" max="10725" width="9.5703125" style="2" customWidth="1"/>
    <col min="10726" max="10980" width="9.140625" style="2"/>
    <col min="10981" max="10981" width="9.5703125" style="2" customWidth="1"/>
    <col min="10982" max="11236" width="9.140625" style="2"/>
    <col min="11237" max="11237" width="9.5703125" style="2" customWidth="1"/>
    <col min="11238" max="11492" width="9.140625" style="2"/>
    <col min="11493" max="11493" width="9.5703125" style="2" customWidth="1"/>
    <col min="11494" max="11748" width="9.140625" style="2"/>
    <col min="11749" max="11749" width="9.5703125" style="2" customWidth="1"/>
    <col min="11750" max="12004" width="9.140625" style="2"/>
    <col min="12005" max="12005" width="9.5703125" style="2" customWidth="1"/>
    <col min="12006" max="12260" width="9.140625" style="2"/>
    <col min="12261" max="12261" width="9.5703125" style="2" customWidth="1"/>
    <col min="12262" max="12516" width="9.140625" style="2"/>
    <col min="12517" max="12517" width="9.5703125" style="2" customWidth="1"/>
    <col min="12518" max="12772" width="9.140625" style="2"/>
    <col min="12773" max="12773" width="9.5703125" style="2" customWidth="1"/>
    <col min="12774" max="13028" width="9.140625" style="2"/>
    <col min="13029" max="13029" width="9.5703125" style="2" customWidth="1"/>
    <col min="13030" max="13284" width="9.140625" style="2"/>
    <col min="13285" max="13285" width="9.5703125" style="2" customWidth="1"/>
    <col min="13286" max="13540" width="9.140625" style="2"/>
    <col min="13541" max="13541" width="9.5703125" style="2" customWidth="1"/>
    <col min="13542" max="13796" width="9.140625" style="2"/>
    <col min="13797" max="13797" width="9.5703125" style="2" customWidth="1"/>
    <col min="13798" max="14052" width="9.140625" style="2"/>
    <col min="14053" max="14053" width="9.5703125" style="2" customWidth="1"/>
    <col min="14054" max="14308" width="9.140625" style="2"/>
    <col min="14309" max="14309" width="9.5703125" style="2" customWidth="1"/>
    <col min="14310" max="14564" width="9.140625" style="2"/>
    <col min="14565" max="14565" width="9.5703125" style="2" customWidth="1"/>
    <col min="14566" max="14820" width="9.140625" style="2"/>
    <col min="14821" max="14821" width="9.5703125" style="2" customWidth="1"/>
    <col min="14822" max="15076" width="9.140625" style="2"/>
    <col min="15077" max="15077" width="9.5703125" style="2" customWidth="1"/>
    <col min="15078" max="15332" width="9.140625" style="2"/>
    <col min="15333" max="15333" width="9.5703125" style="2" customWidth="1"/>
    <col min="15334" max="15588" width="9.140625" style="2"/>
    <col min="15589" max="15589" width="9.5703125" style="2" customWidth="1"/>
    <col min="15590" max="15844" width="9.140625" style="2"/>
    <col min="15845" max="15845" width="9.5703125" style="2" customWidth="1"/>
    <col min="15846" max="16100" width="9.140625" style="2"/>
    <col min="16101" max="16101" width="9.5703125" style="2" customWidth="1"/>
    <col min="16102" max="16384" width="9.140625" style="2"/>
  </cols>
  <sheetData>
    <row r="1" spans="1:3" s="1" customFormat="1" ht="15" customHeight="1" x14ac:dyDescent="0.25">
      <c r="A1" s="6" t="s">
        <v>1</v>
      </c>
      <c r="B1" s="4" t="s">
        <v>2</v>
      </c>
      <c r="C1" s="5" t="s">
        <v>0</v>
      </c>
    </row>
    <row r="2" spans="1:3" ht="15" customHeight="1" x14ac:dyDescent="0.25">
      <c r="A2" s="8">
        <v>36892</v>
      </c>
      <c r="B2" s="11">
        <v>32.14</v>
      </c>
    </row>
    <row r="3" spans="1:3" ht="15" customHeight="1" x14ac:dyDescent="0.25">
      <c r="A3" s="8">
        <v>36923</v>
      </c>
      <c r="B3" s="11">
        <v>30</v>
      </c>
      <c r="C3" s="3">
        <f>(B3-B2)/B2</f>
        <v>-6.658369632856255E-2</v>
      </c>
    </row>
    <row r="4" spans="1:3" ht="15" customHeight="1" x14ac:dyDescent="0.25">
      <c r="A4" s="8">
        <v>36951</v>
      </c>
      <c r="B4" s="11">
        <v>28.23</v>
      </c>
      <c r="C4" s="3">
        <f t="shared" ref="C4:C67" si="0">(B4-B3)/B3</f>
        <v>-5.8999999999999983E-2</v>
      </c>
    </row>
    <row r="5" spans="1:3" ht="15" customHeight="1" x14ac:dyDescent="0.25">
      <c r="A5" s="8">
        <v>36982</v>
      </c>
      <c r="B5" s="11">
        <v>29.01</v>
      </c>
      <c r="C5" s="3">
        <f t="shared" si="0"/>
        <v>2.7630180658873578E-2</v>
      </c>
    </row>
    <row r="6" spans="1:3" ht="15" customHeight="1" x14ac:dyDescent="0.25">
      <c r="A6" s="8">
        <v>37012</v>
      </c>
      <c r="B6" s="11">
        <v>28.86</v>
      </c>
      <c r="C6" s="3">
        <f t="shared" si="0"/>
        <v>-5.1706308169597419E-3</v>
      </c>
    </row>
    <row r="7" spans="1:3" ht="15" customHeight="1" x14ac:dyDescent="0.25">
      <c r="A7" s="8">
        <v>37043</v>
      </c>
      <c r="B7" s="11">
        <v>26.59</v>
      </c>
      <c r="C7" s="3">
        <f t="shared" si="0"/>
        <v>-7.8655578655578637E-2</v>
      </c>
    </row>
    <row r="8" spans="1:3" ht="15" customHeight="1" x14ac:dyDescent="0.25">
      <c r="A8" s="8">
        <v>37073</v>
      </c>
      <c r="B8" s="11">
        <v>27.64</v>
      </c>
      <c r="C8" s="3">
        <f t="shared" si="0"/>
        <v>3.9488529522376858E-2</v>
      </c>
    </row>
    <row r="9" spans="1:3" ht="15" customHeight="1" x14ac:dyDescent="0.25">
      <c r="A9" s="8">
        <v>37104</v>
      </c>
      <c r="B9" s="11">
        <v>25.02</v>
      </c>
      <c r="C9" s="3">
        <f t="shared" si="0"/>
        <v>-9.479015918958035E-2</v>
      </c>
    </row>
    <row r="10" spans="1:3" ht="15" customHeight="1" x14ac:dyDescent="0.25">
      <c r="A10" s="8">
        <v>37135</v>
      </c>
      <c r="B10" s="11">
        <v>19.96</v>
      </c>
      <c r="C10" s="3">
        <f t="shared" si="0"/>
        <v>-0.20223820943245399</v>
      </c>
    </row>
    <row r="11" spans="1:3" ht="15" customHeight="1" x14ac:dyDescent="0.25">
      <c r="A11" s="8">
        <v>37165</v>
      </c>
      <c r="B11" s="11">
        <v>20.21</v>
      </c>
      <c r="C11" s="3">
        <f t="shared" si="0"/>
        <v>1.2525050100200399E-2</v>
      </c>
    </row>
    <row r="12" spans="1:3" ht="15" customHeight="1" x14ac:dyDescent="0.25">
      <c r="A12" s="8">
        <v>37196</v>
      </c>
      <c r="B12" s="11">
        <v>22.68</v>
      </c>
      <c r="C12" s="3">
        <f t="shared" si="0"/>
        <v>0.12221672439386436</v>
      </c>
    </row>
    <row r="13" spans="1:3" ht="15" customHeight="1" x14ac:dyDescent="0.25">
      <c r="A13" s="8">
        <v>37226</v>
      </c>
      <c r="B13" s="11">
        <v>24.59</v>
      </c>
      <c r="C13" s="3">
        <f t="shared" si="0"/>
        <v>8.4215167548500891E-2</v>
      </c>
    </row>
    <row r="14" spans="1:3" ht="15" customHeight="1" x14ac:dyDescent="0.25">
      <c r="A14" s="8">
        <v>37257</v>
      </c>
      <c r="B14" s="11">
        <v>24.7</v>
      </c>
      <c r="C14" s="3">
        <f t="shared" si="0"/>
        <v>4.4733631557543488E-3</v>
      </c>
    </row>
    <row r="15" spans="1:3" ht="15" customHeight="1" x14ac:dyDescent="0.25">
      <c r="A15" s="8">
        <v>37288</v>
      </c>
      <c r="B15" s="11">
        <v>25.18</v>
      </c>
      <c r="C15" s="3">
        <f t="shared" si="0"/>
        <v>1.943319838056682E-2</v>
      </c>
    </row>
    <row r="16" spans="1:3" ht="15" customHeight="1" x14ac:dyDescent="0.25">
      <c r="A16" s="8">
        <v>37316</v>
      </c>
      <c r="B16" s="11">
        <v>28.3</v>
      </c>
      <c r="C16" s="3">
        <f t="shared" si="0"/>
        <v>0.12390786338363785</v>
      </c>
    </row>
    <row r="17" spans="1:3" ht="15" customHeight="1" x14ac:dyDescent="0.25">
      <c r="A17" s="8">
        <v>37347</v>
      </c>
      <c r="B17" s="11">
        <v>28.33</v>
      </c>
      <c r="C17" s="3">
        <f t="shared" si="0"/>
        <v>1.0600706713780066E-3</v>
      </c>
    </row>
    <row r="18" spans="1:3" ht="15" customHeight="1" x14ac:dyDescent="0.25">
      <c r="A18" s="8">
        <v>37377</v>
      </c>
      <c r="B18" s="11">
        <v>29.43</v>
      </c>
      <c r="C18" s="3">
        <f t="shared" si="0"/>
        <v>3.8828097423226314E-2</v>
      </c>
    </row>
    <row r="19" spans="1:3" ht="15" customHeight="1" x14ac:dyDescent="0.25">
      <c r="A19" s="8">
        <v>37408</v>
      </c>
      <c r="B19" s="11">
        <v>25.15</v>
      </c>
      <c r="C19" s="3">
        <f t="shared" si="0"/>
        <v>-0.14542983350322805</v>
      </c>
    </row>
    <row r="20" spans="1:3" ht="15" customHeight="1" x14ac:dyDescent="0.25">
      <c r="A20" s="8">
        <v>37438</v>
      </c>
      <c r="B20" s="11">
        <v>24.41</v>
      </c>
      <c r="C20" s="3">
        <f t="shared" si="0"/>
        <v>-2.9423459244532744E-2</v>
      </c>
    </row>
    <row r="21" spans="1:3" ht="15" customHeight="1" x14ac:dyDescent="0.25">
      <c r="A21" s="8">
        <v>37469</v>
      </c>
      <c r="B21" s="11">
        <v>25.03</v>
      </c>
      <c r="C21" s="3">
        <f t="shared" si="0"/>
        <v>2.5399426464563744E-2</v>
      </c>
    </row>
    <row r="22" spans="1:3" ht="15" customHeight="1" x14ac:dyDescent="0.25">
      <c r="A22" s="8">
        <v>37500</v>
      </c>
      <c r="B22" s="11">
        <v>21.64</v>
      </c>
      <c r="C22" s="3">
        <f t="shared" si="0"/>
        <v>-0.13543747502996406</v>
      </c>
    </row>
    <row r="23" spans="1:3" ht="15" customHeight="1" x14ac:dyDescent="0.25">
      <c r="A23" s="8">
        <v>37530</v>
      </c>
      <c r="B23" s="11">
        <v>25.24</v>
      </c>
      <c r="C23" s="3">
        <f t="shared" si="0"/>
        <v>0.16635859519408491</v>
      </c>
    </row>
    <row r="24" spans="1:3" ht="15" customHeight="1" x14ac:dyDescent="0.25">
      <c r="A24" s="8">
        <v>37561</v>
      </c>
      <c r="B24" s="11">
        <v>27.1</v>
      </c>
      <c r="C24" s="3">
        <f t="shared" si="0"/>
        <v>7.3692551505546877E-2</v>
      </c>
    </row>
    <row r="25" spans="1:3" ht="15" customHeight="1" x14ac:dyDescent="0.25">
      <c r="A25" s="8">
        <v>37591</v>
      </c>
      <c r="B25" s="11">
        <v>24.61</v>
      </c>
      <c r="C25" s="3">
        <f t="shared" si="0"/>
        <v>-9.1881918819188266E-2</v>
      </c>
    </row>
    <row r="26" spans="1:3" ht="15" customHeight="1" x14ac:dyDescent="0.25">
      <c r="A26" s="8">
        <v>37622</v>
      </c>
      <c r="B26" s="11">
        <v>24.79</v>
      </c>
      <c r="C26" s="3">
        <f t="shared" si="0"/>
        <v>7.3140999593660997E-3</v>
      </c>
    </row>
    <row r="27" spans="1:3" ht="15" customHeight="1" x14ac:dyDescent="0.25">
      <c r="A27" s="8">
        <v>37653</v>
      </c>
      <c r="B27" s="11">
        <v>23.43</v>
      </c>
      <c r="C27" s="3">
        <f t="shared" si="0"/>
        <v>-5.4860830980233942E-2</v>
      </c>
    </row>
    <row r="28" spans="1:3" ht="15" customHeight="1" x14ac:dyDescent="0.25">
      <c r="A28" s="8">
        <v>37681</v>
      </c>
      <c r="B28" s="11">
        <v>23.19</v>
      </c>
      <c r="C28" s="3">
        <f t="shared" si="0"/>
        <v>-1.0243277848911585E-2</v>
      </c>
    </row>
    <row r="29" spans="1:3" ht="15" customHeight="1" x14ac:dyDescent="0.25">
      <c r="A29" s="8">
        <v>37712</v>
      </c>
      <c r="B29" s="11">
        <v>26.42</v>
      </c>
      <c r="C29" s="3">
        <f t="shared" si="0"/>
        <v>0.13928417421302286</v>
      </c>
    </row>
    <row r="30" spans="1:3" ht="15" customHeight="1" x14ac:dyDescent="0.25">
      <c r="A30" s="8">
        <v>37742</v>
      </c>
      <c r="B30" s="11">
        <v>29.15</v>
      </c>
      <c r="C30" s="3">
        <f t="shared" si="0"/>
        <v>0.10333080999242986</v>
      </c>
    </row>
    <row r="31" spans="1:3" ht="15" customHeight="1" x14ac:dyDescent="0.25">
      <c r="A31" s="8">
        <v>37773</v>
      </c>
      <c r="B31" s="11">
        <v>29.26</v>
      </c>
      <c r="C31" s="3">
        <f t="shared" si="0"/>
        <v>3.7735849056604797E-3</v>
      </c>
    </row>
    <row r="32" spans="1:3" ht="15" customHeight="1" x14ac:dyDescent="0.25">
      <c r="A32" s="8">
        <v>37803</v>
      </c>
      <c r="B32" s="11">
        <v>30.91</v>
      </c>
      <c r="C32" s="3">
        <f t="shared" si="0"/>
        <v>5.6390977443608971E-2</v>
      </c>
    </row>
    <row r="33" spans="1:3" ht="15" customHeight="1" x14ac:dyDescent="0.25">
      <c r="A33" s="8">
        <v>37834</v>
      </c>
      <c r="B33" s="11">
        <v>31.61</v>
      </c>
      <c r="C33" s="3">
        <f t="shared" si="0"/>
        <v>2.2646392753154297E-2</v>
      </c>
    </row>
    <row r="34" spans="1:3" ht="15" customHeight="1" x14ac:dyDescent="0.25">
      <c r="A34" s="8">
        <v>37865</v>
      </c>
      <c r="B34" s="11">
        <v>31.62</v>
      </c>
      <c r="C34" s="3">
        <f t="shared" si="0"/>
        <v>3.1635558367610136E-4</v>
      </c>
    </row>
    <row r="35" spans="1:3" ht="15" customHeight="1" x14ac:dyDescent="0.25">
      <c r="A35" s="8">
        <v>37895</v>
      </c>
      <c r="B35" s="11">
        <v>32.93</v>
      </c>
      <c r="C35" s="3">
        <f t="shared" si="0"/>
        <v>4.1429475015812733E-2</v>
      </c>
    </row>
    <row r="36" spans="1:3" ht="15" customHeight="1" x14ac:dyDescent="0.25">
      <c r="A36" s="8">
        <v>37926</v>
      </c>
      <c r="B36" s="11">
        <v>32.15</v>
      </c>
      <c r="C36" s="3">
        <f t="shared" si="0"/>
        <v>-2.3686607956270912E-2</v>
      </c>
    </row>
    <row r="37" spans="1:3" ht="15" customHeight="1" x14ac:dyDescent="0.25">
      <c r="A37" s="8">
        <v>37956</v>
      </c>
      <c r="B37" s="11">
        <v>33.93</v>
      </c>
      <c r="C37" s="3">
        <f t="shared" si="0"/>
        <v>5.5365474339035804E-2</v>
      </c>
    </row>
    <row r="38" spans="1:3" ht="15" customHeight="1" x14ac:dyDescent="0.25">
      <c r="A38" s="8">
        <v>37987</v>
      </c>
      <c r="B38" s="11">
        <v>36.549999999999997</v>
      </c>
      <c r="C38" s="3">
        <f t="shared" si="0"/>
        <v>7.7217801355732321E-2</v>
      </c>
    </row>
    <row r="39" spans="1:3" ht="15" customHeight="1" x14ac:dyDescent="0.25">
      <c r="A39" s="8">
        <v>38018</v>
      </c>
      <c r="B39" s="11">
        <v>37.67</v>
      </c>
      <c r="C39" s="3">
        <f t="shared" si="0"/>
        <v>3.0642954856361277E-2</v>
      </c>
    </row>
    <row r="40" spans="1:3" ht="15" customHeight="1" x14ac:dyDescent="0.25">
      <c r="A40" s="8">
        <v>38047</v>
      </c>
      <c r="B40" s="11">
        <v>36.56</v>
      </c>
      <c r="C40" s="3">
        <f t="shared" si="0"/>
        <v>-2.9466418900982196E-2</v>
      </c>
    </row>
    <row r="41" spans="1:3" ht="15" customHeight="1" x14ac:dyDescent="0.25">
      <c r="A41" s="8">
        <v>38078</v>
      </c>
      <c r="B41" s="11">
        <v>34.590000000000003</v>
      </c>
      <c r="C41" s="3">
        <f t="shared" si="0"/>
        <v>-5.3884026258205653E-2</v>
      </c>
    </row>
    <row r="42" spans="1:3" ht="15" customHeight="1" x14ac:dyDescent="0.25">
      <c r="A42" s="8">
        <v>38108</v>
      </c>
      <c r="B42" s="11">
        <v>35.83</v>
      </c>
      <c r="C42" s="3">
        <f t="shared" si="0"/>
        <v>3.5848511130384356E-2</v>
      </c>
    </row>
    <row r="43" spans="1:3" ht="15" customHeight="1" x14ac:dyDescent="0.25">
      <c r="A43" s="8">
        <v>38139</v>
      </c>
      <c r="B43" s="11">
        <v>36.31</v>
      </c>
      <c r="C43" s="3">
        <f t="shared" si="0"/>
        <v>1.339659503209612E-2</v>
      </c>
    </row>
    <row r="44" spans="1:3" ht="15" customHeight="1" x14ac:dyDescent="0.25">
      <c r="A44" s="8">
        <v>38169</v>
      </c>
      <c r="B44" s="11">
        <v>35.590000000000003</v>
      </c>
      <c r="C44" s="3">
        <f t="shared" si="0"/>
        <v>-1.9829248141007953E-2</v>
      </c>
    </row>
    <row r="45" spans="1:3" ht="15" customHeight="1" x14ac:dyDescent="0.25">
      <c r="A45" s="8">
        <v>38200</v>
      </c>
      <c r="B45" s="11">
        <v>35.43</v>
      </c>
      <c r="C45" s="3">
        <f t="shared" si="0"/>
        <v>-4.4956448440574229E-3</v>
      </c>
    </row>
    <row r="46" spans="1:3" ht="15" customHeight="1" x14ac:dyDescent="0.25">
      <c r="A46" s="8">
        <v>38231</v>
      </c>
      <c r="B46" s="11">
        <v>36.450000000000003</v>
      </c>
      <c r="C46" s="3">
        <f t="shared" si="0"/>
        <v>2.8789161727349792E-2</v>
      </c>
    </row>
    <row r="47" spans="1:3" ht="15" customHeight="1" x14ac:dyDescent="0.25">
      <c r="A47" s="8">
        <v>38261</v>
      </c>
      <c r="B47" s="11">
        <v>37.590000000000003</v>
      </c>
      <c r="C47" s="3">
        <f t="shared" si="0"/>
        <v>3.1275720164609069E-2</v>
      </c>
    </row>
    <row r="48" spans="1:3" ht="15" customHeight="1" x14ac:dyDescent="0.25">
      <c r="A48" s="8">
        <v>38292</v>
      </c>
      <c r="B48" s="11">
        <v>39.56</v>
      </c>
      <c r="C48" s="3">
        <f t="shared" si="0"/>
        <v>5.2407555200851254E-2</v>
      </c>
    </row>
    <row r="49" spans="1:3" ht="15" customHeight="1" x14ac:dyDescent="0.25">
      <c r="A49" s="8">
        <v>38322</v>
      </c>
      <c r="B49" s="11">
        <v>40.03</v>
      </c>
      <c r="C49" s="3">
        <f t="shared" si="0"/>
        <v>1.1880687563195116E-2</v>
      </c>
    </row>
    <row r="50" spans="1:3" ht="15" customHeight="1" x14ac:dyDescent="0.25">
      <c r="A50" s="8">
        <v>38353</v>
      </c>
      <c r="B50" s="11">
        <v>37.880000000000003</v>
      </c>
      <c r="C50" s="3">
        <f t="shared" si="0"/>
        <v>-5.3709717711716176E-2</v>
      </c>
    </row>
    <row r="51" spans="1:3" ht="15" customHeight="1" x14ac:dyDescent="0.25">
      <c r="A51" s="8">
        <v>38384</v>
      </c>
      <c r="B51" s="11">
        <v>38.549999999999997</v>
      </c>
      <c r="C51" s="3">
        <f t="shared" si="0"/>
        <v>1.7687434002111788E-2</v>
      </c>
    </row>
    <row r="52" spans="1:3" ht="15" customHeight="1" x14ac:dyDescent="0.25">
      <c r="A52" s="8">
        <v>38412</v>
      </c>
      <c r="B52" s="11">
        <v>36.57</v>
      </c>
      <c r="C52" s="3">
        <f t="shared" si="0"/>
        <v>-5.1361867704280077E-2</v>
      </c>
    </row>
    <row r="53" spans="1:3" ht="15" customHeight="1" x14ac:dyDescent="0.25">
      <c r="A53" s="8">
        <v>38443</v>
      </c>
      <c r="B53" s="11">
        <v>37.619999999999997</v>
      </c>
      <c r="C53" s="3">
        <f t="shared" si="0"/>
        <v>2.871205906480714E-2</v>
      </c>
    </row>
    <row r="54" spans="1:3" ht="15" customHeight="1" x14ac:dyDescent="0.25">
      <c r="A54" s="8">
        <v>38473</v>
      </c>
      <c r="B54" s="11">
        <v>38.44</v>
      </c>
      <c r="C54" s="3">
        <f t="shared" si="0"/>
        <v>2.1796916533758648E-2</v>
      </c>
    </row>
    <row r="55" spans="1:3" ht="15" customHeight="1" x14ac:dyDescent="0.25">
      <c r="A55" s="8">
        <v>38504</v>
      </c>
      <c r="B55" s="11">
        <v>37.99</v>
      </c>
      <c r="C55" s="3">
        <f t="shared" si="0"/>
        <v>-1.1706555671175749E-2</v>
      </c>
    </row>
    <row r="56" spans="1:3" ht="15" customHeight="1" x14ac:dyDescent="0.25">
      <c r="A56" s="8">
        <v>38534</v>
      </c>
      <c r="B56" s="11">
        <v>39.36</v>
      </c>
      <c r="C56" s="3">
        <f t="shared" si="0"/>
        <v>3.6062121610950182E-2</v>
      </c>
    </row>
    <row r="57" spans="1:3" ht="15" customHeight="1" x14ac:dyDescent="0.25">
      <c r="A57" s="8">
        <v>38565</v>
      </c>
      <c r="B57" s="11">
        <v>39.53</v>
      </c>
      <c r="C57" s="3">
        <f t="shared" si="0"/>
        <v>4.319105691056954E-3</v>
      </c>
    </row>
    <row r="58" spans="1:3" ht="15" customHeight="1" x14ac:dyDescent="0.25">
      <c r="A58" s="8">
        <v>38596</v>
      </c>
      <c r="B58" s="11">
        <v>41.1</v>
      </c>
      <c r="C58" s="3">
        <f t="shared" si="0"/>
        <v>3.971667088287377E-2</v>
      </c>
    </row>
    <row r="59" spans="1:3" ht="15" customHeight="1" x14ac:dyDescent="0.25">
      <c r="A59" s="8">
        <v>38626</v>
      </c>
      <c r="B59" s="11">
        <v>40.69</v>
      </c>
      <c r="C59" s="3">
        <f t="shared" si="0"/>
        <v>-9.9756690997567805E-3</v>
      </c>
    </row>
    <row r="60" spans="1:3" ht="15" customHeight="1" x14ac:dyDescent="0.25">
      <c r="A60" s="8">
        <v>38657</v>
      </c>
      <c r="B60" s="11">
        <v>42.14</v>
      </c>
      <c r="C60" s="3">
        <f t="shared" si="0"/>
        <v>3.5635291226345608E-2</v>
      </c>
    </row>
    <row r="61" spans="1:3" ht="15" customHeight="1" x14ac:dyDescent="0.25">
      <c r="A61" s="8">
        <v>38687</v>
      </c>
      <c r="B61" s="11">
        <v>42.17</v>
      </c>
      <c r="C61" s="3">
        <f t="shared" si="0"/>
        <v>7.1191267204558941E-4</v>
      </c>
    </row>
    <row r="62" spans="1:3" ht="15" customHeight="1" x14ac:dyDescent="0.25">
      <c r="A62" s="8">
        <v>38718</v>
      </c>
      <c r="B62" s="11">
        <v>42.98</v>
      </c>
      <c r="C62" s="3">
        <f t="shared" si="0"/>
        <v>1.9207967749584897E-2</v>
      </c>
    </row>
    <row r="63" spans="1:3" ht="15" customHeight="1" x14ac:dyDescent="0.25">
      <c r="A63" s="8">
        <v>38749</v>
      </c>
      <c r="B63" s="11">
        <v>44.26</v>
      </c>
      <c r="C63" s="3">
        <f t="shared" si="0"/>
        <v>2.9781293624941862E-2</v>
      </c>
    </row>
    <row r="64" spans="1:3" ht="15" customHeight="1" x14ac:dyDescent="0.25">
      <c r="A64" s="8">
        <v>38777</v>
      </c>
      <c r="B64" s="11">
        <v>43.16</v>
      </c>
      <c r="C64" s="3">
        <f t="shared" si="0"/>
        <v>-2.4853140533212865E-2</v>
      </c>
    </row>
    <row r="65" spans="1:3" ht="15" customHeight="1" x14ac:dyDescent="0.25">
      <c r="A65" s="8">
        <v>38808</v>
      </c>
      <c r="B65" s="11">
        <v>44.2</v>
      </c>
      <c r="C65" s="3">
        <f t="shared" si="0"/>
        <v>2.4096385542168822E-2</v>
      </c>
    </row>
    <row r="66" spans="1:3" ht="15" customHeight="1" x14ac:dyDescent="0.25">
      <c r="A66" s="8">
        <v>38838</v>
      </c>
      <c r="B66" s="11">
        <v>44.75</v>
      </c>
      <c r="C66" s="3">
        <f t="shared" si="0"/>
        <v>1.2443438914027084E-2</v>
      </c>
    </row>
    <row r="67" spans="1:3" ht="15" customHeight="1" x14ac:dyDescent="0.25">
      <c r="A67" s="8">
        <v>38869</v>
      </c>
      <c r="B67" s="11">
        <v>43.81</v>
      </c>
      <c r="C67" s="3">
        <f t="shared" si="0"/>
        <v>-2.1005586592178719E-2</v>
      </c>
    </row>
    <row r="68" spans="1:3" ht="15" customHeight="1" x14ac:dyDescent="0.25">
      <c r="A68" s="8">
        <v>38899</v>
      </c>
      <c r="B68" s="11">
        <v>42.86</v>
      </c>
      <c r="C68" s="3">
        <f t="shared" ref="C68:C131" si="1">(B68-B67)/B67</f>
        <v>-2.1684546907098898E-2</v>
      </c>
    </row>
    <row r="69" spans="1:3" ht="15" customHeight="1" x14ac:dyDescent="0.25">
      <c r="A69" s="8">
        <v>38930</v>
      </c>
      <c r="B69" s="11">
        <v>43.37</v>
      </c>
      <c r="C69" s="3">
        <f t="shared" si="1"/>
        <v>1.1899206719551983E-2</v>
      </c>
    </row>
    <row r="70" spans="1:3" ht="15" customHeight="1" x14ac:dyDescent="0.25">
      <c r="A70" s="8">
        <v>38961</v>
      </c>
      <c r="B70" s="11">
        <v>46.3</v>
      </c>
      <c r="C70" s="3">
        <f t="shared" si="1"/>
        <v>6.7558219967719615E-2</v>
      </c>
    </row>
    <row r="71" spans="1:3" ht="15" customHeight="1" x14ac:dyDescent="0.25">
      <c r="A71" s="8">
        <v>38991</v>
      </c>
      <c r="B71" s="11">
        <v>47.72</v>
      </c>
      <c r="C71" s="3">
        <f t="shared" si="1"/>
        <v>3.0669546436285135E-2</v>
      </c>
    </row>
    <row r="72" spans="1:3" ht="15" customHeight="1" x14ac:dyDescent="0.25">
      <c r="A72" s="8">
        <v>39022</v>
      </c>
      <c r="B72" s="11">
        <v>48.61</v>
      </c>
      <c r="C72" s="3">
        <f t="shared" si="1"/>
        <v>1.8650461022632032E-2</v>
      </c>
    </row>
    <row r="73" spans="1:3" ht="15" customHeight="1" x14ac:dyDescent="0.25">
      <c r="A73" s="8">
        <v>39052</v>
      </c>
      <c r="B73" s="11">
        <v>50.22</v>
      </c>
      <c r="C73" s="3">
        <f t="shared" si="1"/>
        <v>3.3120757045875325E-2</v>
      </c>
    </row>
    <row r="74" spans="1:3" ht="15" customHeight="1" x14ac:dyDescent="0.25">
      <c r="A74" s="8">
        <v>39083</v>
      </c>
      <c r="B74" s="11">
        <v>48.19</v>
      </c>
      <c r="C74" s="3">
        <f t="shared" si="1"/>
        <v>-4.0422142572680231E-2</v>
      </c>
    </row>
    <row r="75" spans="1:3" ht="15" customHeight="1" x14ac:dyDescent="0.25">
      <c r="A75" s="8">
        <v>39114</v>
      </c>
      <c r="B75" s="11">
        <v>47.19</v>
      </c>
      <c r="C75" s="3">
        <f t="shared" si="1"/>
        <v>-2.0751193193608634E-2</v>
      </c>
    </row>
    <row r="76" spans="1:3" ht="15" customHeight="1" x14ac:dyDescent="0.25">
      <c r="A76" s="8">
        <v>39142</v>
      </c>
      <c r="B76" s="11">
        <v>46.8</v>
      </c>
      <c r="C76" s="3">
        <f t="shared" si="1"/>
        <v>-8.2644628099173677E-3</v>
      </c>
    </row>
    <row r="77" spans="1:3" ht="15" customHeight="1" x14ac:dyDescent="0.25">
      <c r="A77" s="8">
        <v>39173</v>
      </c>
      <c r="B77" s="11">
        <v>50.35</v>
      </c>
      <c r="C77" s="3">
        <f t="shared" si="1"/>
        <v>7.5854700854700946E-2</v>
      </c>
    </row>
    <row r="78" spans="1:3" ht="15" customHeight="1" x14ac:dyDescent="0.25">
      <c r="A78" s="8">
        <v>39203</v>
      </c>
      <c r="B78" s="11">
        <v>54.07</v>
      </c>
      <c r="C78" s="3">
        <f t="shared" si="1"/>
        <v>7.3882820258192622E-2</v>
      </c>
    </row>
    <row r="79" spans="1:3" ht="15" customHeight="1" x14ac:dyDescent="0.25">
      <c r="A79" s="8">
        <v>39234</v>
      </c>
      <c r="B79" s="11">
        <v>50.9</v>
      </c>
      <c r="C79" s="3">
        <f t="shared" si="1"/>
        <v>-5.8627704827076042E-2</v>
      </c>
    </row>
    <row r="80" spans="1:3" ht="15" customHeight="1" x14ac:dyDescent="0.25">
      <c r="A80" s="8">
        <v>39264</v>
      </c>
      <c r="B80" s="11">
        <v>48.71</v>
      </c>
      <c r="C80" s="3">
        <f t="shared" si="1"/>
        <v>-4.3025540275049075E-2</v>
      </c>
    </row>
    <row r="81" spans="1:3" ht="15" customHeight="1" x14ac:dyDescent="0.25">
      <c r="A81" s="8">
        <v>39295</v>
      </c>
      <c r="B81" s="11">
        <v>48.89</v>
      </c>
      <c r="C81" s="3">
        <f t="shared" si="1"/>
        <v>3.6953397659618089E-3</v>
      </c>
    </row>
    <row r="82" spans="1:3" ht="15" customHeight="1" x14ac:dyDescent="0.25">
      <c r="A82" s="8">
        <v>39326</v>
      </c>
      <c r="B82" s="11">
        <v>49.52</v>
      </c>
      <c r="C82" s="3">
        <f t="shared" si="1"/>
        <v>1.288607077111889E-2</v>
      </c>
    </row>
    <row r="83" spans="1:3" ht="15" customHeight="1" x14ac:dyDescent="0.25">
      <c r="A83" s="8">
        <v>39356</v>
      </c>
      <c r="B83" s="11">
        <v>50.84</v>
      </c>
      <c r="C83" s="3">
        <f t="shared" si="1"/>
        <v>2.6655896607431347E-2</v>
      </c>
    </row>
    <row r="84" spans="1:3" ht="15" customHeight="1" x14ac:dyDescent="0.25">
      <c r="A84" s="8">
        <v>39387</v>
      </c>
      <c r="B84" s="11">
        <v>49.32</v>
      </c>
      <c r="C84" s="3">
        <f t="shared" si="1"/>
        <v>-2.9897718332022091E-2</v>
      </c>
    </row>
    <row r="85" spans="1:3" ht="15" customHeight="1" x14ac:dyDescent="0.25">
      <c r="A85" s="8">
        <v>39417</v>
      </c>
      <c r="B85" s="11">
        <v>43.5</v>
      </c>
      <c r="C85" s="3">
        <f t="shared" si="1"/>
        <v>-0.11800486618004867</v>
      </c>
    </row>
    <row r="86" spans="1:3" ht="15" customHeight="1" x14ac:dyDescent="0.25">
      <c r="A86" s="8">
        <v>39448</v>
      </c>
      <c r="B86" s="11">
        <v>41.08</v>
      </c>
      <c r="C86" s="3">
        <f t="shared" si="1"/>
        <v>-5.5632183908046015E-2</v>
      </c>
    </row>
    <row r="87" spans="1:3" ht="15" customHeight="1" x14ac:dyDescent="0.25">
      <c r="A87" s="8">
        <v>39479</v>
      </c>
      <c r="B87" s="11">
        <v>35.49</v>
      </c>
      <c r="C87" s="3">
        <f t="shared" si="1"/>
        <v>-0.13607594936708853</v>
      </c>
    </row>
    <row r="88" spans="1:3" ht="15" customHeight="1" x14ac:dyDescent="0.25">
      <c r="A88" s="8">
        <v>39508</v>
      </c>
      <c r="B88" s="11">
        <v>36.68</v>
      </c>
      <c r="C88" s="3">
        <f t="shared" si="1"/>
        <v>3.3530571992110389E-2</v>
      </c>
    </row>
    <row r="89" spans="1:3" ht="15" customHeight="1" x14ac:dyDescent="0.25">
      <c r="A89" s="8">
        <v>39539</v>
      </c>
      <c r="B89" s="11">
        <v>40.29</v>
      </c>
      <c r="C89" s="3">
        <f t="shared" si="1"/>
        <v>9.8418756815703362E-2</v>
      </c>
    </row>
    <row r="90" spans="1:3" ht="15" customHeight="1" x14ac:dyDescent="0.25">
      <c r="A90" s="8">
        <v>39569</v>
      </c>
      <c r="B90" s="11">
        <v>39.04</v>
      </c>
      <c r="C90" s="3">
        <f t="shared" si="1"/>
        <v>-3.1025068255150161E-2</v>
      </c>
    </row>
    <row r="91" spans="1:3" ht="15" customHeight="1" x14ac:dyDescent="0.25">
      <c r="A91" s="8">
        <v>39600</v>
      </c>
      <c r="B91" s="11">
        <v>31.73</v>
      </c>
      <c r="C91" s="3">
        <f t="shared" si="1"/>
        <v>-0.18724385245901637</v>
      </c>
    </row>
    <row r="92" spans="1:3" ht="15" customHeight="1" x14ac:dyDescent="0.25">
      <c r="A92" s="8">
        <v>39630</v>
      </c>
      <c r="B92" s="11">
        <v>31.27</v>
      </c>
      <c r="C92" s="3">
        <f t="shared" si="1"/>
        <v>-1.4497321147179353E-2</v>
      </c>
    </row>
    <row r="93" spans="1:3" ht="15" customHeight="1" x14ac:dyDescent="0.25">
      <c r="A93" s="8">
        <v>39661</v>
      </c>
      <c r="B93" s="11">
        <v>33.57</v>
      </c>
      <c r="C93" s="3">
        <f t="shared" si="1"/>
        <v>7.3552926127278567E-2</v>
      </c>
    </row>
    <row r="94" spans="1:3" ht="15" customHeight="1" x14ac:dyDescent="0.25">
      <c r="A94" s="8">
        <v>39692</v>
      </c>
      <c r="B94" s="11">
        <v>29.97</v>
      </c>
      <c r="C94" s="3">
        <f t="shared" si="1"/>
        <v>-0.10723860589812337</v>
      </c>
    </row>
    <row r="95" spans="1:3" ht="15" customHeight="1" x14ac:dyDescent="0.25">
      <c r="A95" s="8">
        <v>39722</v>
      </c>
      <c r="B95" s="11">
        <v>23.26</v>
      </c>
      <c r="C95" s="3">
        <f t="shared" si="1"/>
        <v>-0.22389055722389048</v>
      </c>
    </row>
    <row r="96" spans="1:3" ht="15" customHeight="1" x14ac:dyDescent="0.25">
      <c r="A96" s="8">
        <v>39753</v>
      </c>
      <c r="B96" s="11">
        <v>19.82</v>
      </c>
      <c r="C96" s="3">
        <f t="shared" si="1"/>
        <v>-0.14789337919174553</v>
      </c>
    </row>
    <row r="97" spans="1:3" ht="15" customHeight="1" x14ac:dyDescent="0.25">
      <c r="A97" s="8">
        <v>39783</v>
      </c>
      <c r="B97" s="11">
        <v>15.77</v>
      </c>
      <c r="C97" s="3">
        <f t="shared" si="1"/>
        <v>-0.20433905146316855</v>
      </c>
    </row>
    <row r="98" spans="1:3" ht="15" customHeight="1" x14ac:dyDescent="0.25">
      <c r="A98" s="8">
        <v>39814</v>
      </c>
      <c r="B98" s="11">
        <v>14.23</v>
      </c>
      <c r="C98" s="3">
        <f t="shared" si="1"/>
        <v>-9.7653772986683526E-2</v>
      </c>
    </row>
    <row r="99" spans="1:3" ht="15" customHeight="1" x14ac:dyDescent="0.25">
      <c r="A99" s="8">
        <v>39845</v>
      </c>
      <c r="B99" s="11">
        <v>10.34</v>
      </c>
      <c r="C99" s="3">
        <f t="shared" si="1"/>
        <v>-0.27336612789880538</v>
      </c>
    </row>
    <row r="100" spans="1:3" ht="15" customHeight="1" x14ac:dyDescent="0.25">
      <c r="A100" s="8">
        <v>39873</v>
      </c>
      <c r="B100" s="11">
        <v>11.69</v>
      </c>
      <c r="C100" s="3">
        <f t="shared" si="1"/>
        <v>0.13056092843326883</v>
      </c>
    </row>
    <row r="101" spans="1:3" ht="15" customHeight="1" x14ac:dyDescent="0.25">
      <c r="A101" s="8">
        <v>39904</v>
      </c>
      <c r="B101" s="11">
        <v>21.63</v>
      </c>
      <c r="C101" s="3">
        <f t="shared" si="1"/>
        <v>0.85029940119760483</v>
      </c>
    </row>
    <row r="102" spans="1:3" ht="15" customHeight="1" x14ac:dyDescent="0.25">
      <c r="A102" s="8">
        <v>39934</v>
      </c>
      <c r="B102" s="11">
        <v>21.6</v>
      </c>
      <c r="C102" s="3">
        <f t="shared" si="1"/>
        <v>-1.3869625520109841E-3</v>
      </c>
    </row>
    <row r="103" spans="1:3" ht="15" customHeight="1" x14ac:dyDescent="0.25">
      <c r="A103" s="8">
        <v>39965</v>
      </c>
      <c r="B103" s="11">
        <v>20.2</v>
      </c>
      <c r="C103" s="3">
        <f t="shared" si="1"/>
        <v>-6.4814814814814908E-2</v>
      </c>
    </row>
    <row r="104" spans="1:3" ht="15" customHeight="1" x14ac:dyDescent="0.25">
      <c r="A104" s="8">
        <v>39995</v>
      </c>
      <c r="B104" s="11">
        <v>24.81</v>
      </c>
      <c r="C104" s="3">
        <f t="shared" si="1"/>
        <v>0.2282178217821782</v>
      </c>
    </row>
    <row r="105" spans="1:3" ht="15" customHeight="1" x14ac:dyDescent="0.25">
      <c r="A105" s="8">
        <v>40026</v>
      </c>
      <c r="B105" s="11">
        <v>29.62</v>
      </c>
      <c r="C105" s="3">
        <f t="shared" si="1"/>
        <v>0.19387343812978647</v>
      </c>
    </row>
    <row r="106" spans="1:3" ht="15" customHeight="1" x14ac:dyDescent="0.25">
      <c r="A106" s="8">
        <v>40057</v>
      </c>
      <c r="B106" s="11">
        <v>29.69</v>
      </c>
      <c r="C106" s="3">
        <f t="shared" si="1"/>
        <v>2.3632680621201987E-3</v>
      </c>
    </row>
    <row r="107" spans="1:3" ht="15" customHeight="1" x14ac:dyDescent="0.25">
      <c r="A107" s="8">
        <v>40087</v>
      </c>
      <c r="B107" s="11">
        <v>30.67</v>
      </c>
      <c r="C107" s="3">
        <f t="shared" si="1"/>
        <v>3.300774671606603E-2</v>
      </c>
    </row>
    <row r="108" spans="1:3" ht="15" customHeight="1" x14ac:dyDescent="0.25">
      <c r="A108" s="8">
        <v>40118</v>
      </c>
      <c r="B108" s="11">
        <v>36.82</v>
      </c>
      <c r="C108" s="3">
        <f t="shared" si="1"/>
        <v>0.20052168242582322</v>
      </c>
    </row>
    <row r="109" spans="1:3" ht="15" customHeight="1" x14ac:dyDescent="0.25">
      <c r="A109" s="8">
        <v>40148</v>
      </c>
      <c r="B109" s="11">
        <v>35.67</v>
      </c>
      <c r="C109" s="3">
        <f t="shared" si="1"/>
        <v>-3.1233025529603439E-2</v>
      </c>
    </row>
    <row r="110" spans="1:3" ht="15" customHeight="1" x14ac:dyDescent="0.25">
      <c r="A110" s="8">
        <v>40179</v>
      </c>
      <c r="B110" s="11">
        <v>33.15</v>
      </c>
      <c r="C110" s="3">
        <f t="shared" si="1"/>
        <v>-7.0647603027754496E-2</v>
      </c>
    </row>
    <row r="111" spans="1:3" ht="15" customHeight="1" x14ac:dyDescent="0.25">
      <c r="A111" s="8">
        <v>40210</v>
      </c>
      <c r="B111" s="11">
        <v>33.770000000000003</v>
      </c>
      <c r="C111" s="3">
        <f t="shared" si="1"/>
        <v>1.8702865761689429E-2</v>
      </c>
    </row>
    <row r="112" spans="1:3" ht="15" customHeight="1" x14ac:dyDescent="0.25">
      <c r="A112" s="8">
        <v>40238</v>
      </c>
      <c r="B112" s="11">
        <v>36.479999999999997</v>
      </c>
      <c r="C112" s="3">
        <f t="shared" si="1"/>
        <v>8.0248741486526304E-2</v>
      </c>
    </row>
    <row r="113" spans="1:3" ht="15" customHeight="1" x14ac:dyDescent="0.25">
      <c r="A113" s="8">
        <v>40269</v>
      </c>
      <c r="B113" s="11">
        <v>40.96</v>
      </c>
      <c r="C113" s="3">
        <f t="shared" si="1"/>
        <v>0.12280701754385977</v>
      </c>
    </row>
    <row r="114" spans="1:3" ht="15" customHeight="1" x14ac:dyDescent="0.25">
      <c r="A114" s="8">
        <v>40299</v>
      </c>
      <c r="B114" s="11">
        <v>35.409999999999997</v>
      </c>
      <c r="C114" s="3">
        <f t="shared" si="1"/>
        <v>-0.13549804687500011</v>
      </c>
    </row>
    <row r="115" spans="1:3" ht="15" customHeight="1" x14ac:dyDescent="0.25">
      <c r="A115" s="8">
        <v>40330</v>
      </c>
      <c r="B115" s="11">
        <v>35.25</v>
      </c>
      <c r="C115" s="3">
        <f t="shared" si="1"/>
        <v>-4.5184975995480542E-3</v>
      </c>
    </row>
    <row r="116" spans="1:3" ht="15" customHeight="1" x14ac:dyDescent="0.25">
      <c r="A116" s="8">
        <v>40360</v>
      </c>
      <c r="B116" s="11">
        <v>39.82</v>
      </c>
      <c r="C116" s="3">
        <f t="shared" si="1"/>
        <v>0.12964539007092199</v>
      </c>
    </row>
    <row r="117" spans="1:3" ht="15" customHeight="1" x14ac:dyDescent="0.25">
      <c r="A117" s="8">
        <v>40391</v>
      </c>
      <c r="B117" s="11">
        <v>35.57</v>
      </c>
      <c r="C117" s="3">
        <f t="shared" si="1"/>
        <v>-0.10673028628829734</v>
      </c>
    </row>
    <row r="118" spans="1:3" ht="15" customHeight="1" x14ac:dyDescent="0.25">
      <c r="A118" s="8">
        <v>40422</v>
      </c>
      <c r="B118" s="11">
        <v>37.49</v>
      </c>
      <c r="C118" s="3">
        <f t="shared" si="1"/>
        <v>5.3978071408490348E-2</v>
      </c>
    </row>
    <row r="119" spans="1:3" ht="15" customHeight="1" x14ac:dyDescent="0.25">
      <c r="A119" s="8">
        <v>40452</v>
      </c>
      <c r="B119" s="11">
        <v>36.979999999999997</v>
      </c>
      <c r="C119" s="3">
        <f t="shared" si="1"/>
        <v>-1.3603627634035879E-2</v>
      </c>
    </row>
    <row r="120" spans="1:3" ht="15" customHeight="1" x14ac:dyDescent="0.25">
      <c r="A120" s="8">
        <v>40483</v>
      </c>
      <c r="B120" s="11">
        <v>38.74</v>
      </c>
      <c r="C120" s="3">
        <f t="shared" si="1"/>
        <v>4.7593293672255413E-2</v>
      </c>
    </row>
    <row r="121" spans="1:3" ht="15" customHeight="1" x14ac:dyDescent="0.25">
      <c r="A121" s="8">
        <v>40513</v>
      </c>
      <c r="B121" s="11">
        <v>38.47</v>
      </c>
      <c r="C121" s="3">
        <f t="shared" si="1"/>
        <v>-6.9695405265875867E-3</v>
      </c>
    </row>
    <row r="122" spans="1:3" ht="15" customHeight="1" x14ac:dyDescent="0.25">
      <c r="A122" s="8">
        <v>40544</v>
      </c>
      <c r="B122" s="11">
        <v>38.880000000000003</v>
      </c>
      <c r="C122" s="3">
        <f t="shared" si="1"/>
        <v>1.0657655315830614E-2</v>
      </c>
    </row>
    <row r="123" spans="1:3" ht="15" customHeight="1" x14ac:dyDescent="0.25">
      <c r="A123" s="8">
        <v>40575</v>
      </c>
      <c r="B123" s="11">
        <v>39.21</v>
      </c>
      <c r="C123" s="3">
        <f t="shared" si="1"/>
        <v>8.4876543209876105E-3</v>
      </c>
    </row>
    <row r="124" spans="1:3" ht="15" customHeight="1" x14ac:dyDescent="0.25">
      <c r="A124" s="8">
        <v>40603</v>
      </c>
      <c r="B124" s="11">
        <v>40.68</v>
      </c>
      <c r="C124" s="3">
        <f t="shared" si="1"/>
        <v>3.7490436113236388E-2</v>
      </c>
    </row>
    <row r="125" spans="1:3" ht="15" customHeight="1" x14ac:dyDescent="0.25">
      <c r="A125" s="8">
        <v>40634</v>
      </c>
      <c r="B125" s="11">
        <v>44.17</v>
      </c>
      <c r="C125" s="3">
        <f t="shared" si="1"/>
        <v>8.5791543756145575E-2</v>
      </c>
    </row>
    <row r="126" spans="1:3" ht="15" customHeight="1" x14ac:dyDescent="0.25">
      <c r="A126" s="8">
        <v>40664</v>
      </c>
      <c r="B126" s="11">
        <v>46.62</v>
      </c>
      <c r="C126" s="3">
        <f t="shared" si="1"/>
        <v>5.5467511885895306E-2</v>
      </c>
    </row>
    <row r="127" spans="1:3" ht="15" customHeight="1" x14ac:dyDescent="0.25">
      <c r="A127" s="8">
        <v>40695</v>
      </c>
      <c r="B127" s="11">
        <v>46.71</v>
      </c>
      <c r="C127" s="3">
        <f t="shared" si="1"/>
        <v>1.9305019305020038E-3</v>
      </c>
    </row>
    <row r="128" spans="1:3" ht="15" customHeight="1" x14ac:dyDescent="0.25">
      <c r="A128" s="8">
        <v>40725</v>
      </c>
      <c r="B128" s="11">
        <v>45.38</v>
      </c>
      <c r="C128" s="3">
        <f t="shared" si="1"/>
        <v>-2.8473560265467743E-2</v>
      </c>
    </row>
    <row r="129" spans="1:3" ht="15" customHeight="1" x14ac:dyDescent="0.25">
      <c r="A129" s="8">
        <v>40756</v>
      </c>
      <c r="B129" s="11">
        <v>45.08</v>
      </c>
      <c r="C129" s="3">
        <f t="shared" si="1"/>
        <v>-6.6108417805201469E-3</v>
      </c>
    </row>
    <row r="130" spans="1:3" ht="15" customHeight="1" x14ac:dyDescent="0.25">
      <c r="A130" s="8">
        <v>40787</v>
      </c>
      <c r="B130" s="11">
        <v>40.71</v>
      </c>
      <c r="C130" s="3">
        <f t="shared" si="1"/>
        <v>-9.6938775510204023E-2</v>
      </c>
    </row>
    <row r="131" spans="1:3" ht="15" customHeight="1" x14ac:dyDescent="0.25">
      <c r="A131" s="8">
        <v>40817</v>
      </c>
      <c r="B131" s="11">
        <v>45.9</v>
      </c>
      <c r="C131" s="3">
        <f t="shared" si="1"/>
        <v>0.12748710390567422</v>
      </c>
    </row>
    <row r="132" spans="1:3" ht="15" customHeight="1" x14ac:dyDescent="0.25">
      <c r="A132" s="8">
        <v>40848</v>
      </c>
      <c r="B132" s="11">
        <v>43.74</v>
      </c>
      <c r="C132" s="3">
        <f t="shared" ref="C132:C195" si="2">(B132-B131)/B131</f>
        <v>-4.7058823529411695E-2</v>
      </c>
    </row>
    <row r="133" spans="1:3" ht="15" customHeight="1" x14ac:dyDescent="0.25">
      <c r="A133" s="8">
        <v>40878</v>
      </c>
      <c r="B133" s="11">
        <v>42.95</v>
      </c>
      <c r="C133" s="3">
        <f t="shared" si="2"/>
        <v>-1.8061271147690881E-2</v>
      </c>
    </row>
    <row r="134" spans="1:3" ht="15" customHeight="1" x14ac:dyDescent="0.25">
      <c r="A134" s="8">
        <v>40909</v>
      </c>
      <c r="B134" s="11">
        <v>45.66</v>
      </c>
      <c r="C134" s="3">
        <f t="shared" si="2"/>
        <v>6.3096623981373542E-2</v>
      </c>
    </row>
    <row r="135" spans="1:3" ht="15" customHeight="1" x14ac:dyDescent="0.25">
      <c r="A135" s="8">
        <v>40940</v>
      </c>
      <c r="B135" s="11">
        <v>48.34</v>
      </c>
      <c r="C135" s="3">
        <f t="shared" si="2"/>
        <v>5.8694699956198138E-2</v>
      </c>
    </row>
    <row r="136" spans="1:3" ht="15" customHeight="1" x14ac:dyDescent="0.25">
      <c r="A136" s="8">
        <v>40969</v>
      </c>
      <c r="B136" s="11">
        <v>52.88</v>
      </c>
      <c r="C136" s="3">
        <f t="shared" si="2"/>
        <v>9.3918080264791037E-2</v>
      </c>
    </row>
    <row r="137" spans="1:3" ht="15" customHeight="1" x14ac:dyDescent="0.25">
      <c r="A137" s="8">
        <v>41000</v>
      </c>
      <c r="B137" s="11">
        <v>55.03</v>
      </c>
      <c r="C137" s="3">
        <f t="shared" si="2"/>
        <v>4.0658093797276827E-2</v>
      </c>
    </row>
    <row r="138" spans="1:3" ht="15" customHeight="1" x14ac:dyDescent="0.25">
      <c r="A138" s="8">
        <v>41030</v>
      </c>
      <c r="B138" s="11">
        <v>51.2</v>
      </c>
      <c r="C138" s="3">
        <f t="shared" si="2"/>
        <v>-6.959840087225147E-2</v>
      </c>
    </row>
    <row r="139" spans="1:3" ht="15" customHeight="1" x14ac:dyDescent="0.25">
      <c r="A139" s="8">
        <v>41061</v>
      </c>
      <c r="B139" s="11">
        <v>53.39</v>
      </c>
      <c r="C139" s="3">
        <f t="shared" si="2"/>
        <v>4.2773437499999956E-2</v>
      </c>
    </row>
    <row r="140" spans="1:3" ht="15" customHeight="1" x14ac:dyDescent="0.25">
      <c r="A140" s="8">
        <v>41091</v>
      </c>
      <c r="B140" s="11">
        <v>52.93</v>
      </c>
      <c r="C140" s="3">
        <f t="shared" si="2"/>
        <v>-8.6158456639820347E-3</v>
      </c>
    </row>
    <row r="141" spans="1:3" ht="15" customHeight="1" x14ac:dyDescent="0.25">
      <c r="A141" s="8">
        <v>41122</v>
      </c>
      <c r="B141" s="11">
        <v>53.65</v>
      </c>
      <c r="C141" s="3">
        <f t="shared" si="2"/>
        <v>1.3602871717362533E-2</v>
      </c>
    </row>
    <row r="142" spans="1:3" ht="15" customHeight="1" x14ac:dyDescent="0.25">
      <c r="A142" s="8">
        <v>41153</v>
      </c>
      <c r="B142" s="11">
        <v>52.32</v>
      </c>
      <c r="C142" s="3">
        <f t="shared" si="2"/>
        <v>-2.4790307548928206E-2</v>
      </c>
    </row>
    <row r="143" spans="1:3" ht="15" customHeight="1" x14ac:dyDescent="0.25">
      <c r="A143" s="8">
        <v>41183</v>
      </c>
      <c r="B143" s="11">
        <v>51.51</v>
      </c>
      <c r="C143" s="3">
        <f t="shared" si="2"/>
        <v>-1.5481651376146833E-2</v>
      </c>
    </row>
    <row r="144" spans="1:3" ht="15" customHeight="1" x14ac:dyDescent="0.25">
      <c r="A144" s="8">
        <v>41214</v>
      </c>
      <c r="B144" s="11">
        <v>51.62</v>
      </c>
      <c r="C144" s="3">
        <f t="shared" si="2"/>
        <v>2.1355076684138894E-3</v>
      </c>
    </row>
    <row r="145" spans="1:3" ht="15" customHeight="1" x14ac:dyDescent="0.25">
      <c r="A145" s="8">
        <v>41244</v>
      </c>
      <c r="B145" s="11">
        <v>53.08</v>
      </c>
      <c r="C145" s="3">
        <f t="shared" si="2"/>
        <v>2.8283611003487037E-2</v>
      </c>
    </row>
    <row r="146" spans="1:3" ht="15" customHeight="1" x14ac:dyDescent="0.25">
      <c r="A146" s="8">
        <v>41275</v>
      </c>
      <c r="B146" s="11">
        <v>54.31</v>
      </c>
      <c r="C146" s="3">
        <f t="shared" si="2"/>
        <v>2.3172569706104068E-2</v>
      </c>
    </row>
    <row r="147" spans="1:3" ht="15" customHeight="1" x14ac:dyDescent="0.25">
      <c r="A147" s="8">
        <v>41306</v>
      </c>
      <c r="B147" s="11">
        <v>57.59</v>
      </c>
      <c r="C147" s="3">
        <f t="shared" si="2"/>
        <v>6.0394034247836514E-2</v>
      </c>
    </row>
    <row r="148" spans="1:3" ht="15" customHeight="1" x14ac:dyDescent="0.25">
      <c r="A148" s="8">
        <v>41334</v>
      </c>
      <c r="B148" s="11">
        <v>62.51</v>
      </c>
      <c r="C148" s="3">
        <f t="shared" si="2"/>
        <v>8.5431498524049215E-2</v>
      </c>
    </row>
    <row r="149" spans="1:3" ht="15" customHeight="1" x14ac:dyDescent="0.25">
      <c r="A149" s="8">
        <v>41365</v>
      </c>
      <c r="B149" s="11">
        <v>63.39</v>
      </c>
      <c r="C149" s="3">
        <f t="shared" si="2"/>
        <v>1.407774756039038E-2</v>
      </c>
    </row>
    <row r="150" spans="1:3" ht="15" customHeight="1" x14ac:dyDescent="0.25">
      <c r="A150" s="8">
        <v>41395</v>
      </c>
      <c r="B150" s="11">
        <v>70.37</v>
      </c>
      <c r="C150" s="3">
        <f t="shared" si="2"/>
        <v>0.1101120050481149</v>
      </c>
    </row>
    <row r="151" spans="1:3" ht="15" customHeight="1" x14ac:dyDescent="0.25">
      <c r="A151" s="8">
        <v>41426</v>
      </c>
      <c r="B151" s="11">
        <v>69.48</v>
      </c>
      <c r="C151" s="3">
        <f t="shared" si="2"/>
        <v>-1.2647434986499936E-2</v>
      </c>
    </row>
    <row r="152" spans="1:3" ht="15" customHeight="1" x14ac:dyDescent="0.25">
      <c r="A152" s="8">
        <v>41456</v>
      </c>
      <c r="B152" s="11">
        <v>68.56</v>
      </c>
      <c r="C152" s="3">
        <f t="shared" si="2"/>
        <v>-1.3241220495106528E-2</v>
      </c>
    </row>
    <row r="153" spans="1:3" ht="15" customHeight="1" x14ac:dyDescent="0.25">
      <c r="A153" s="8">
        <v>41487</v>
      </c>
      <c r="B153" s="11">
        <v>67.040000000000006</v>
      </c>
      <c r="C153" s="3">
        <f t="shared" si="2"/>
        <v>-2.2170361726954434E-2</v>
      </c>
    </row>
    <row r="154" spans="1:3" ht="15" customHeight="1" x14ac:dyDescent="0.25">
      <c r="A154" s="8">
        <v>41518</v>
      </c>
      <c r="B154" s="11">
        <v>70.41</v>
      </c>
      <c r="C154" s="3">
        <f t="shared" si="2"/>
        <v>5.0268496420047583E-2</v>
      </c>
    </row>
    <row r="155" spans="1:3" ht="15" customHeight="1" x14ac:dyDescent="0.25">
      <c r="A155" s="8">
        <v>41548</v>
      </c>
      <c r="B155" s="11">
        <v>76.260000000000005</v>
      </c>
      <c r="C155" s="3">
        <f t="shared" si="2"/>
        <v>8.3084789092458589E-2</v>
      </c>
    </row>
    <row r="156" spans="1:3" ht="15" customHeight="1" x14ac:dyDescent="0.25">
      <c r="A156" s="8">
        <v>41579</v>
      </c>
      <c r="B156" s="11">
        <v>80.23</v>
      </c>
      <c r="C156" s="3">
        <f t="shared" si="2"/>
        <v>5.2058746393915535E-2</v>
      </c>
    </row>
    <row r="157" spans="1:3" ht="15" customHeight="1" x14ac:dyDescent="0.25">
      <c r="A157" s="8">
        <v>41609</v>
      </c>
      <c r="B157" s="11">
        <v>84.84</v>
      </c>
      <c r="C157" s="3">
        <f t="shared" si="2"/>
        <v>5.7459803066184707E-2</v>
      </c>
    </row>
    <row r="158" spans="1:3" ht="15" customHeight="1" x14ac:dyDescent="0.25">
      <c r="A158" s="8">
        <v>41640</v>
      </c>
      <c r="B158" s="11">
        <v>79.5</v>
      </c>
      <c r="C158" s="3">
        <f t="shared" si="2"/>
        <v>-6.2942008486562978E-2</v>
      </c>
    </row>
    <row r="159" spans="1:3" ht="15" customHeight="1" x14ac:dyDescent="0.25">
      <c r="A159" s="8">
        <v>41671</v>
      </c>
      <c r="B159" s="11">
        <v>85.58</v>
      </c>
      <c r="C159" s="3">
        <f t="shared" si="2"/>
        <v>7.647798742138362E-2</v>
      </c>
    </row>
    <row r="160" spans="1:3" ht="15" customHeight="1" x14ac:dyDescent="0.25">
      <c r="A160" s="8">
        <v>41699</v>
      </c>
      <c r="B160" s="11">
        <v>84.4</v>
      </c>
      <c r="C160" s="3">
        <f t="shared" si="2"/>
        <v>-1.3788268286982854E-2</v>
      </c>
    </row>
    <row r="161" spans="1:3" ht="15" customHeight="1" x14ac:dyDescent="0.25">
      <c r="A161" s="8">
        <v>41730</v>
      </c>
      <c r="B161" s="11">
        <v>81.97</v>
      </c>
      <c r="C161" s="3">
        <f t="shared" si="2"/>
        <v>-2.8791469194312875E-2</v>
      </c>
    </row>
    <row r="162" spans="1:3" ht="15" customHeight="1" x14ac:dyDescent="0.25">
      <c r="A162" s="8">
        <v>41760</v>
      </c>
      <c r="B162" s="11">
        <v>86</v>
      </c>
      <c r="C162" s="3">
        <f t="shared" si="2"/>
        <v>4.9164328412833976E-2</v>
      </c>
    </row>
    <row r="163" spans="1:3" ht="15" customHeight="1" x14ac:dyDescent="0.25">
      <c r="A163" s="8">
        <v>41791</v>
      </c>
      <c r="B163" s="11">
        <v>89.17</v>
      </c>
      <c r="C163" s="3">
        <f t="shared" si="2"/>
        <v>3.6860465116279093E-2</v>
      </c>
    </row>
    <row r="164" spans="1:3" ht="15" customHeight="1" x14ac:dyDescent="0.25">
      <c r="A164" s="8">
        <v>41821</v>
      </c>
      <c r="B164" s="11">
        <v>82.71</v>
      </c>
      <c r="C164" s="3">
        <f t="shared" si="2"/>
        <v>-7.2445889873275854E-2</v>
      </c>
    </row>
    <row r="165" spans="1:3" ht="15" customHeight="1" x14ac:dyDescent="0.25">
      <c r="A165" s="8">
        <v>41852</v>
      </c>
      <c r="B165" s="11">
        <v>84.4</v>
      </c>
      <c r="C165" s="3">
        <f t="shared" si="2"/>
        <v>2.0432837625438426E-2</v>
      </c>
    </row>
    <row r="166" spans="1:3" ht="15" customHeight="1" x14ac:dyDescent="0.25">
      <c r="A166" s="8">
        <v>41883</v>
      </c>
      <c r="B166" s="11">
        <v>82.5</v>
      </c>
      <c r="C166" s="3">
        <f t="shared" si="2"/>
        <v>-2.2511848341232293E-2</v>
      </c>
    </row>
    <row r="167" spans="1:3" ht="15" customHeight="1" x14ac:dyDescent="0.25">
      <c r="A167" s="8">
        <v>41913</v>
      </c>
      <c r="B167" s="11">
        <v>84.78</v>
      </c>
      <c r="C167" s="3">
        <f t="shared" si="2"/>
        <v>2.763636363636365E-2</v>
      </c>
    </row>
    <row r="168" spans="1:3" ht="15" customHeight="1" x14ac:dyDescent="0.25">
      <c r="A168" s="8">
        <v>41944</v>
      </c>
      <c r="B168" s="11">
        <v>87.36</v>
      </c>
      <c r="C168" s="3">
        <f t="shared" si="2"/>
        <v>3.043170559094124E-2</v>
      </c>
    </row>
    <row r="169" spans="1:3" ht="15" customHeight="1" x14ac:dyDescent="0.25">
      <c r="A169" s="8">
        <v>41974</v>
      </c>
      <c r="B169" s="11">
        <v>87.95</v>
      </c>
      <c r="C169" s="3">
        <f t="shared" si="2"/>
        <v>6.753663003663043E-3</v>
      </c>
    </row>
    <row r="170" spans="1:3" ht="15" customHeight="1" x14ac:dyDescent="0.25">
      <c r="A170" s="8">
        <v>42005</v>
      </c>
      <c r="B170" s="11">
        <v>76.28</v>
      </c>
      <c r="C170" s="3">
        <f t="shared" si="2"/>
        <v>-0.13268902785673681</v>
      </c>
    </row>
    <row r="171" spans="1:3" ht="15" customHeight="1" x14ac:dyDescent="0.25">
      <c r="A171" s="8">
        <v>42036</v>
      </c>
      <c r="B171" s="11">
        <v>77.349999999999994</v>
      </c>
      <c r="C171" s="3">
        <f t="shared" si="2"/>
        <v>1.4027267960146738E-2</v>
      </c>
    </row>
    <row r="172" spans="1:3" ht="15" customHeight="1" x14ac:dyDescent="0.25">
      <c r="A172" s="8">
        <v>42064</v>
      </c>
      <c r="B172" s="11">
        <v>74.06</v>
      </c>
      <c r="C172" s="3">
        <f t="shared" si="2"/>
        <v>-4.2533936651583608E-2</v>
      </c>
    </row>
    <row r="173" spans="1:3" ht="15" customHeight="1" x14ac:dyDescent="0.25">
      <c r="A173" s="8">
        <v>42095</v>
      </c>
      <c r="B173" s="11">
        <v>73.67</v>
      </c>
      <c r="C173" s="3">
        <f t="shared" si="2"/>
        <v>-5.2660005401026274E-3</v>
      </c>
    </row>
    <row r="174" spans="1:3" ht="15" customHeight="1" x14ac:dyDescent="0.25">
      <c r="A174" s="8">
        <v>42125</v>
      </c>
      <c r="B174" s="11">
        <v>75.83</v>
      </c>
      <c r="C174" s="3">
        <f t="shared" si="2"/>
        <v>2.931994027419569E-2</v>
      </c>
    </row>
    <row r="175" spans="1:3" ht="15" customHeight="1" x14ac:dyDescent="0.25">
      <c r="A175" s="8">
        <v>42156</v>
      </c>
      <c r="B175" s="11">
        <v>73.930000000000007</v>
      </c>
      <c r="C175" s="3">
        <f t="shared" si="2"/>
        <v>-2.5056046419622727E-2</v>
      </c>
    </row>
    <row r="176" spans="1:3" ht="15" customHeight="1" x14ac:dyDescent="0.25">
      <c r="A176" s="8">
        <v>42186</v>
      </c>
      <c r="B176" s="11">
        <v>72.62</v>
      </c>
      <c r="C176" s="3">
        <f t="shared" si="2"/>
        <v>-1.7719464358176683E-2</v>
      </c>
    </row>
    <row r="177" spans="1:3" ht="15" customHeight="1" x14ac:dyDescent="0.25">
      <c r="A177" s="8">
        <v>42217</v>
      </c>
      <c r="B177" s="11">
        <v>73.25</v>
      </c>
      <c r="C177" s="3">
        <f t="shared" si="2"/>
        <v>8.6752960616909309E-3</v>
      </c>
    </row>
    <row r="178" spans="1:3" ht="15" customHeight="1" x14ac:dyDescent="0.25">
      <c r="A178" s="8">
        <v>42248</v>
      </c>
      <c r="B178" s="11">
        <v>70.78</v>
      </c>
      <c r="C178" s="3">
        <f t="shared" si="2"/>
        <v>-3.3720136518771315E-2</v>
      </c>
    </row>
    <row r="179" spans="1:3" ht="15" customHeight="1" x14ac:dyDescent="0.25">
      <c r="A179" s="8">
        <v>42278</v>
      </c>
      <c r="B179" s="11">
        <v>69.95</v>
      </c>
      <c r="C179" s="3">
        <f t="shared" si="2"/>
        <v>-1.1726476405764316E-2</v>
      </c>
    </row>
    <row r="180" spans="1:3" ht="15" customHeight="1" x14ac:dyDescent="0.25">
      <c r="A180" s="8">
        <v>42309</v>
      </c>
      <c r="B180" s="11">
        <v>68.66</v>
      </c>
      <c r="C180" s="3">
        <f t="shared" si="2"/>
        <v>-1.8441744102930754E-2</v>
      </c>
    </row>
    <row r="181" spans="1:3" ht="15" customHeight="1" x14ac:dyDescent="0.25">
      <c r="A181" s="8">
        <v>42339</v>
      </c>
      <c r="B181" s="11">
        <v>66.66</v>
      </c>
      <c r="C181" s="3">
        <f t="shared" si="2"/>
        <v>-2.9129041654529567E-2</v>
      </c>
    </row>
    <row r="182" spans="1:3" ht="15" customHeight="1" x14ac:dyDescent="0.25">
      <c r="A182" s="8">
        <v>42370</v>
      </c>
      <c r="B182" s="11">
        <v>51.27</v>
      </c>
      <c r="C182" s="3">
        <f t="shared" si="2"/>
        <v>-0.2308730873087308</v>
      </c>
    </row>
    <row r="183" spans="1:3" ht="15" customHeight="1" x14ac:dyDescent="0.25">
      <c r="A183" s="8">
        <v>42401</v>
      </c>
      <c r="B183" s="11">
        <v>53.5</v>
      </c>
      <c r="C183" s="3">
        <f t="shared" si="2"/>
        <v>4.3495221377023538E-2</v>
      </c>
    </row>
    <row r="184" spans="1:3" ht="15" customHeight="1" x14ac:dyDescent="0.25">
      <c r="A184" s="8">
        <v>42430</v>
      </c>
      <c r="B184" s="11">
        <v>59.1</v>
      </c>
      <c r="C184" s="3">
        <f t="shared" si="2"/>
        <v>0.1046728971962617</v>
      </c>
    </row>
    <row r="185" spans="1:3" ht="15" customHeight="1" x14ac:dyDescent="0.25">
      <c r="A185" s="8">
        <v>42461</v>
      </c>
      <c r="B185" s="11">
        <v>62.98</v>
      </c>
      <c r="C185" s="3">
        <f t="shared" si="2"/>
        <v>6.5651438240270643E-2</v>
      </c>
    </row>
    <row r="186" spans="1:3" ht="15" customHeight="1" x14ac:dyDescent="0.25">
      <c r="A186" s="8">
        <v>42491</v>
      </c>
      <c r="B186" s="11">
        <v>63.61</v>
      </c>
      <c r="C186" s="3">
        <f t="shared" si="2"/>
        <v>1.0003175611305218E-2</v>
      </c>
    </row>
    <row r="187" spans="1:3" ht="15" customHeight="1" x14ac:dyDescent="0.25">
      <c r="A187" s="8">
        <v>42522</v>
      </c>
      <c r="B187" s="11">
        <v>58.77</v>
      </c>
      <c r="C187" s="3">
        <f t="shared" si="2"/>
        <v>-7.6088665304197389E-2</v>
      </c>
    </row>
    <row r="188" spans="1:3" ht="15" customHeight="1" x14ac:dyDescent="0.25">
      <c r="A188" s="8">
        <v>42552</v>
      </c>
      <c r="B188" s="11">
        <v>62.66</v>
      </c>
      <c r="C188" s="3">
        <f t="shared" si="2"/>
        <v>6.619023311213193E-2</v>
      </c>
    </row>
    <row r="189" spans="1:3" ht="15" customHeight="1" x14ac:dyDescent="0.25">
      <c r="A189" s="8">
        <v>42583</v>
      </c>
      <c r="B189" s="11">
        <v>63.75</v>
      </c>
      <c r="C189" s="3">
        <f t="shared" si="2"/>
        <v>1.7395467602936539E-2</v>
      </c>
    </row>
    <row r="190" spans="1:3" ht="15" customHeight="1" x14ac:dyDescent="0.25">
      <c r="A190" s="8">
        <v>42614</v>
      </c>
      <c r="B190" s="11">
        <v>62.26</v>
      </c>
      <c r="C190" s="3">
        <f t="shared" si="2"/>
        <v>-2.3372549019607874E-2</v>
      </c>
    </row>
    <row r="191" spans="1:3" ht="15" customHeight="1" x14ac:dyDescent="0.25">
      <c r="A191" s="8">
        <v>42644</v>
      </c>
      <c r="B191" s="11">
        <v>64.569999999999993</v>
      </c>
      <c r="C191" s="3">
        <f t="shared" si="2"/>
        <v>3.7102473498233139E-2</v>
      </c>
    </row>
    <row r="192" spans="1:3" ht="15" customHeight="1" x14ac:dyDescent="0.25">
      <c r="A192" s="8">
        <v>42675</v>
      </c>
      <c r="B192" s="11">
        <v>70.38</v>
      </c>
      <c r="C192" s="3">
        <f t="shared" si="2"/>
        <v>8.9979866811212686E-2</v>
      </c>
    </row>
    <row r="193" spans="1:3" ht="15" customHeight="1" x14ac:dyDescent="0.25">
      <c r="A193" s="8">
        <v>42705</v>
      </c>
      <c r="B193" s="11">
        <v>72.38</v>
      </c>
      <c r="C193" s="3">
        <f t="shared" si="2"/>
        <v>2.8417163967036092E-2</v>
      </c>
    </row>
    <row r="194" spans="1:3" ht="15" customHeight="1" x14ac:dyDescent="0.25">
      <c r="A194" s="8">
        <v>42736</v>
      </c>
      <c r="B194" s="11">
        <v>74.63</v>
      </c>
      <c r="C194" s="3">
        <f t="shared" si="2"/>
        <v>3.1085935341254492E-2</v>
      </c>
    </row>
    <row r="195" spans="1:3" ht="15" customHeight="1" x14ac:dyDescent="0.25">
      <c r="A195" s="8">
        <v>42767</v>
      </c>
      <c r="B195" s="11">
        <v>78.55</v>
      </c>
      <c r="C195" s="3">
        <f t="shared" si="2"/>
        <v>5.2525793916655523E-2</v>
      </c>
    </row>
    <row r="196" spans="1:3" ht="15" customHeight="1" x14ac:dyDescent="0.25">
      <c r="A196" s="8">
        <v>42795</v>
      </c>
      <c r="B196" s="11">
        <v>77.62</v>
      </c>
      <c r="C196" s="3">
        <f t="shared" ref="C196:C209" si="3">(B196-B195)/B195</f>
        <v>-1.1839592616167953E-2</v>
      </c>
    </row>
    <row r="197" spans="1:3" ht="15" customHeight="1" x14ac:dyDescent="0.25">
      <c r="A197" s="8">
        <v>42826</v>
      </c>
      <c r="B197" s="11">
        <v>77.760000000000005</v>
      </c>
      <c r="C197" s="3">
        <f t="shared" si="3"/>
        <v>1.8036588508116536E-3</v>
      </c>
    </row>
    <row r="198" spans="1:3" ht="15" customHeight="1" x14ac:dyDescent="0.25">
      <c r="A198" s="8">
        <v>42856</v>
      </c>
      <c r="B198" s="11">
        <v>75.8</v>
      </c>
      <c r="C198" s="3">
        <f t="shared" si="3"/>
        <v>-2.5205761316872528E-2</v>
      </c>
    </row>
    <row r="199" spans="1:3" ht="15" customHeight="1" x14ac:dyDescent="0.25">
      <c r="A199" s="8">
        <v>42887</v>
      </c>
      <c r="B199" s="11">
        <v>82.99</v>
      </c>
      <c r="C199" s="3">
        <f t="shared" si="3"/>
        <v>9.4854881266490734E-2</v>
      </c>
    </row>
    <row r="200" spans="1:3" ht="15" customHeight="1" x14ac:dyDescent="0.25">
      <c r="A200" s="8">
        <v>42917</v>
      </c>
      <c r="B200" s="11">
        <v>83.97</v>
      </c>
      <c r="C200" s="3">
        <f t="shared" si="3"/>
        <v>1.1808651644776527E-2</v>
      </c>
    </row>
    <row r="201" spans="1:3" ht="15" customHeight="1" x14ac:dyDescent="0.25">
      <c r="A201" s="8">
        <v>42948</v>
      </c>
      <c r="B201" s="11">
        <v>85.15</v>
      </c>
      <c r="C201" s="3">
        <f t="shared" si="3"/>
        <v>1.4052637846850147E-2</v>
      </c>
    </row>
    <row r="202" spans="1:3" ht="15" customHeight="1" x14ac:dyDescent="0.25">
      <c r="A202" s="8">
        <v>42979</v>
      </c>
      <c r="B202" s="11">
        <v>89.46</v>
      </c>
      <c r="C202" s="3">
        <f t="shared" si="3"/>
        <v>5.0616559013505438E-2</v>
      </c>
    </row>
    <row r="203" spans="1:3" ht="15" customHeight="1" x14ac:dyDescent="0.25">
      <c r="A203" s="8">
        <v>43009</v>
      </c>
      <c r="B203" s="11">
        <v>94.46</v>
      </c>
      <c r="C203" s="3">
        <f t="shared" si="3"/>
        <v>5.58909009613235E-2</v>
      </c>
    </row>
    <row r="204" spans="1:3" ht="15" customHeight="1" x14ac:dyDescent="0.25">
      <c r="A204" s="8">
        <v>43040</v>
      </c>
      <c r="B204" s="11">
        <v>97</v>
      </c>
      <c r="C204" s="3">
        <f t="shared" si="3"/>
        <v>2.6889688757145949E-2</v>
      </c>
    </row>
    <row r="205" spans="1:3" ht="15" customHeight="1" x14ac:dyDescent="0.25">
      <c r="A205" s="8">
        <v>43070</v>
      </c>
      <c r="B205" s="11">
        <v>98.59</v>
      </c>
      <c r="C205" s="3">
        <f t="shared" si="3"/>
        <v>1.6391752577319622E-2</v>
      </c>
    </row>
    <row r="206" spans="1:3" ht="15" customHeight="1" x14ac:dyDescent="0.25">
      <c r="A206" s="8">
        <v>43101</v>
      </c>
      <c r="B206" s="11">
        <v>98.68</v>
      </c>
      <c r="C206" s="3">
        <f t="shared" si="3"/>
        <v>9.1287148798055993E-4</v>
      </c>
    </row>
    <row r="207" spans="1:3" ht="15" customHeight="1" x14ac:dyDescent="0.25">
      <c r="A207" s="8">
        <v>43132</v>
      </c>
      <c r="B207" s="11">
        <v>97.15</v>
      </c>
      <c r="C207" s="3">
        <f t="shared" si="3"/>
        <v>-1.5504661532225385E-2</v>
      </c>
    </row>
    <row r="208" spans="1:3" ht="15" customHeight="1" x14ac:dyDescent="0.25">
      <c r="A208" s="8">
        <v>43160</v>
      </c>
      <c r="B208" s="11">
        <v>92.93</v>
      </c>
      <c r="C208" s="3">
        <f t="shared" si="3"/>
        <v>-4.3437982501286658E-2</v>
      </c>
    </row>
    <row r="209" spans="1:3" ht="15" customHeight="1" x14ac:dyDescent="0.25">
      <c r="A209" s="8">
        <v>43191</v>
      </c>
      <c r="B209" s="11">
        <v>93.51</v>
      </c>
      <c r="C209" s="3">
        <f t="shared" si="3"/>
        <v>6.2412568600021335E-3</v>
      </c>
    </row>
  </sheetData>
  <pageMargins left="0.75" right="0.75" top="1" bottom="1" header="0.5" footer="0.5"/>
  <headerFooter alignWithMargins="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957DC-D486-475E-9423-48E06F71CB65}">
  <sheetPr codeName="Sheet4"/>
  <dimension ref="B2:E16"/>
  <sheetViews>
    <sheetView showGridLines="0" showRowColHeaders="0" workbookViewId="0"/>
  </sheetViews>
  <sheetFormatPr defaultRowHeight="15" customHeight="1" x14ac:dyDescent="0.25"/>
  <sheetData>
    <row r="2" spans="2:5" ht="15" customHeight="1" x14ac:dyDescent="0.25">
      <c r="B2" s="9">
        <v>-0.27336612343788147</v>
      </c>
      <c r="C2" s="9">
        <v>-0.1984550952911377</v>
      </c>
      <c r="D2" s="10" t="s">
        <v>3</v>
      </c>
      <c r="E2" s="9">
        <f>COUNTIF(Data!$C$2:$C$209,"&lt;"&amp;$C$2)</f>
        <v>5</v>
      </c>
    </row>
    <row r="3" spans="2:5" ht="15" customHeight="1" x14ac:dyDescent="0.25">
      <c r="B3" s="9">
        <v>-0.1984550952911377</v>
      </c>
      <c r="C3" s="9">
        <v>-0.12354405224323273</v>
      </c>
      <c r="D3" s="10" t="s">
        <v>4</v>
      </c>
      <c r="E3" s="9">
        <f>COUNTIFS(Data!$C$2:$C$209,"&gt;="&amp;$B$3,Data!$C$2:$C$209,"&lt;"&amp;$C$3)</f>
        <v>7</v>
      </c>
    </row>
    <row r="4" spans="2:5" ht="15" customHeight="1" x14ac:dyDescent="0.25">
      <c r="B4" s="9">
        <v>-0.12354405224323273</v>
      </c>
      <c r="C4" s="9">
        <v>-4.8633016645908356E-2</v>
      </c>
      <c r="D4" s="10" t="s">
        <v>5</v>
      </c>
      <c r="E4" s="9">
        <f>COUNTIFS(Data!$C$2:$C$209,"&gt;="&amp;$B$4,Data!$C$2:$C$209,"&lt;"&amp;$C$4)</f>
        <v>22</v>
      </c>
    </row>
    <row r="5" spans="2:5" ht="15" customHeight="1" x14ac:dyDescent="0.25">
      <c r="B5" s="9">
        <v>-4.8633016645908356E-2</v>
      </c>
      <c r="C5" s="9">
        <v>2.6278018951416016E-2</v>
      </c>
      <c r="D5" s="10" t="s">
        <v>6</v>
      </c>
      <c r="E5" s="9">
        <f>COUNTIFS(Data!$C$2:$C$209,"&gt;="&amp;$B$5,Data!$C$2:$C$209,"&lt;"&amp;$C$5)</f>
        <v>93</v>
      </c>
    </row>
    <row r="6" spans="2:5" ht="15" customHeight="1" x14ac:dyDescent="0.25">
      <c r="B6" s="9">
        <v>2.6278018951416016E-2</v>
      </c>
      <c r="C6" s="9">
        <v>0.10118905454874039</v>
      </c>
      <c r="D6" s="10" t="s">
        <v>7</v>
      </c>
      <c r="E6" s="9">
        <f>COUNTIFS(Data!$C$2:$C$209,"&gt;="&amp;$B$6,Data!$C$2:$C$209,"&lt;"&amp;$C$6)</f>
        <v>65</v>
      </c>
    </row>
    <row r="7" spans="2:5" ht="15" customHeight="1" x14ac:dyDescent="0.25">
      <c r="B7" s="9">
        <v>0.10118905454874039</v>
      </c>
      <c r="C7" s="9">
        <v>0.17610009014606476</v>
      </c>
      <c r="D7" s="10" t="s">
        <v>8</v>
      </c>
      <c r="E7" s="9">
        <f>COUNTIFS(Data!$C$2:$C$209,"&gt;="&amp;$B$7,Data!$C$2:$C$209,"&lt;"&amp;$C$7)</f>
        <v>11</v>
      </c>
    </row>
    <row r="8" spans="2:5" ht="15" customHeight="1" x14ac:dyDescent="0.25">
      <c r="B8" s="9">
        <v>0.17610009014606476</v>
      </c>
      <c r="C8" s="9">
        <v>0.25101113319396973</v>
      </c>
      <c r="D8" s="10" t="s">
        <v>9</v>
      </c>
      <c r="E8" s="9">
        <f>COUNTIFS(Data!$C$2:$C$209,"&gt;="&amp;$B$8,Data!$C$2:$C$209,"&lt;"&amp;$C$8)</f>
        <v>3</v>
      </c>
    </row>
    <row r="9" spans="2:5" ht="15" customHeight="1" x14ac:dyDescent="0.25">
      <c r="B9" s="9">
        <v>0.25101113319396973</v>
      </c>
      <c r="C9" s="9">
        <v>0.3259221613407135</v>
      </c>
      <c r="D9" s="10" t="s">
        <v>10</v>
      </c>
      <c r="E9" s="9">
        <f>COUNTIFS(Data!$C$2:$C$209,"&gt;="&amp;$B$9,Data!$C$2:$C$209,"&lt;"&amp;$C$9)</f>
        <v>0</v>
      </c>
    </row>
    <row r="10" spans="2:5" ht="15" customHeight="1" x14ac:dyDescent="0.25">
      <c r="B10" s="9">
        <v>0.3259221613407135</v>
      </c>
      <c r="C10" s="9">
        <v>0.40083318948745728</v>
      </c>
      <c r="D10" s="10" t="s">
        <v>11</v>
      </c>
      <c r="E10" s="9">
        <f>COUNTIFS(Data!$C$2:$C$209,"&gt;="&amp;$B$10,Data!$C$2:$C$209,"&lt;"&amp;$C$10)</f>
        <v>0</v>
      </c>
    </row>
    <row r="11" spans="2:5" ht="15" customHeight="1" x14ac:dyDescent="0.25">
      <c r="B11" s="9">
        <v>0.40083318948745728</v>
      </c>
      <c r="C11" s="9">
        <v>0.47574424743652344</v>
      </c>
      <c r="D11" s="10" t="s">
        <v>12</v>
      </c>
      <c r="E11" s="9">
        <f>COUNTIFS(Data!$C$2:$C$209,"&gt;="&amp;$B$11,Data!$C$2:$C$209,"&lt;"&amp;$C$11)</f>
        <v>0</v>
      </c>
    </row>
    <row r="12" spans="2:5" ht="15" customHeight="1" x14ac:dyDescent="0.25">
      <c r="B12" s="9">
        <v>0.47574424743652344</v>
      </c>
      <c r="C12" s="9">
        <v>0.55065524578094482</v>
      </c>
      <c r="D12" s="10" t="s">
        <v>13</v>
      </c>
      <c r="E12" s="9">
        <f>COUNTIFS(Data!$C$2:$C$209,"&gt;="&amp;$B$12,Data!$C$2:$C$209,"&lt;"&amp;$C$12)</f>
        <v>0</v>
      </c>
    </row>
    <row r="13" spans="2:5" ht="15" customHeight="1" x14ac:dyDescent="0.25">
      <c r="B13" s="9">
        <v>0.55065524578094482</v>
      </c>
      <c r="C13" s="9">
        <v>0.62556630373001099</v>
      </c>
      <c r="D13" s="10" t="s">
        <v>14</v>
      </c>
      <c r="E13" s="9">
        <f>COUNTIFS(Data!$C$2:$C$209,"&gt;="&amp;$B$13,Data!$C$2:$C$209,"&lt;"&amp;$C$13)</f>
        <v>0</v>
      </c>
    </row>
    <row r="14" spans="2:5" ht="15" customHeight="1" x14ac:dyDescent="0.25">
      <c r="B14" s="9">
        <v>0.62556630373001099</v>
      </c>
      <c r="C14" s="9">
        <v>0.70047736167907715</v>
      </c>
      <c r="D14" s="10" t="s">
        <v>15</v>
      </c>
      <c r="E14" s="9">
        <f>COUNTIFS(Data!$C$2:$C$209,"&gt;="&amp;$B$14,Data!$C$2:$C$209,"&lt;"&amp;$C$14)</f>
        <v>0</v>
      </c>
    </row>
    <row r="15" spans="2:5" ht="15" customHeight="1" x14ac:dyDescent="0.25">
      <c r="B15" s="9">
        <v>0.70047736167907715</v>
      </c>
      <c r="C15" s="9">
        <v>0.77538836002349854</v>
      </c>
      <c r="D15" s="10" t="s">
        <v>16</v>
      </c>
      <c r="E15" s="9">
        <f>COUNTIFS(Data!$C$2:$C$209,"&gt;="&amp;$B$15,Data!$C$2:$C$209,"&lt;"&amp;$C$15)</f>
        <v>0</v>
      </c>
    </row>
    <row r="16" spans="2:5" ht="15" customHeight="1" x14ac:dyDescent="0.25">
      <c r="B16" s="9">
        <v>0.77538836002349854</v>
      </c>
      <c r="C16" s="9">
        <v>0.8502994179725647</v>
      </c>
      <c r="D16" s="10" t="s">
        <v>17</v>
      </c>
      <c r="E16" s="9">
        <f>COUNTIFS(Data!$C$2:$C$209,"&gt;="&amp;$B$16,Data!$C$2:$C$209,"&lt;="&amp;$C$16)</f>
        <v>1</v>
      </c>
    </row>
  </sheetData>
  <sortState ref="A3:A210">
    <sortCondition ref="A3"/>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Data_Hist1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2007-05-15T19:05:28Z</dcterms:created>
  <dcterms:modified xsi:type="dcterms:W3CDTF">2018-04-25T15:27:07Z</dcterms:modified>
</cp:coreProperties>
</file>